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21" activeTab="0"/>
  </bookViews>
  <sheets>
    <sheet name="1 Classifica" sheetId="1" r:id="rId1"/>
    <sheet name="2 Marcatori e Risultati di G_ta" sheetId="2" r:id="rId2"/>
    <sheet name="3 Classifica Generale Marcatori" sheetId="3" r:id="rId3"/>
    <sheet name="4 Coppa Disciplina" sheetId="4" r:id="rId4"/>
    <sheet name="5 Colori Sociali" sheetId="5" r:id="rId5"/>
    <sheet name="6 Pross_ Giornata" sheetId="6" r:id="rId6"/>
    <sheet name="7 Prel.Coattivo-Quota Gara" sheetId="7" r:id="rId7"/>
    <sheet name="8 Provv_ Disc_ di Giornata" sheetId="8" r:id="rId8"/>
    <sheet name="9 Ammoniti" sheetId="9" r:id="rId9"/>
    <sheet name="10 Giocatori in diffida" sheetId="10" r:id="rId10"/>
    <sheet name="11 Somma ammonizioni" sheetId="11" r:id="rId11"/>
    <sheet name="12 Squalifiche" sheetId="12" r:id="rId12"/>
    <sheet name="13 News" sheetId="13" r:id="rId13"/>
  </sheets>
  <definedNames/>
  <calcPr fullCalcOnLoad="1"/>
</workbook>
</file>

<file path=xl/sharedStrings.xml><?xml version="1.0" encoding="utf-8"?>
<sst xmlns="http://schemas.openxmlformats.org/spreadsheetml/2006/main" count="396" uniqueCount="193">
  <si>
    <t xml:space="preserve">CLASSIFICA </t>
  </si>
  <si>
    <t>POS</t>
  </si>
  <si>
    <t>SQUADRE</t>
  </si>
  <si>
    <t>GENERALE</t>
  </si>
  <si>
    <t>IN CASA</t>
  </si>
  <si>
    <t>FUORI CASA</t>
  </si>
  <si>
    <t>P.TI</t>
  </si>
  <si>
    <t>P.D.</t>
  </si>
  <si>
    <t>V</t>
  </si>
  <si>
    <t>N</t>
  </si>
  <si>
    <t>P</t>
  </si>
  <si>
    <t>R.F.</t>
  </si>
  <si>
    <t>R.S.</t>
  </si>
  <si>
    <t>D.R.</t>
  </si>
  <si>
    <t>Rist. La Cavallerizza</t>
  </si>
  <si>
    <t>Ris.</t>
  </si>
  <si>
    <t xml:space="preserve">CLASSIFICA MARCATORI </t>
  </si>
  <si>
    <t>N° Reti</t>
  </si>
  <si>
    <t>MARCATORI</t>
  </si>
  <si>
    <t>CLASSIFICA COPPA DISCIPLINA</t>
  </si>
  <si>
    <t>COLORI SOCIALI</t>
  </si>
  <si>
    <t>SQUADRA</t>
  </si>
  <si>
    <t>DOVE GIOCA</t>
  </si>
  <si>
    <t>DIVISA UFFICIALE</t>
  </si>
  <si>
    <t>SECONDA DIVISA</t>
  </si>
  <si>
    <t>TERZA DIVISA</t>
  </si>
  <si>
    <t>Casa</t>
  </si>
  <si>
    <t>Trasferta</t>
  </si>
  <si>
    <t xml:space="preserve">                            Quota Gara</t>
  </si>
  <si>
    <t>€. 50.00</t>
  </si>
  <si>
    <t xml:space="preserve">PROVVEDIMENTI DISCIPLINARI </t>
  </si>
  <si>
    <t>AMMONIZIONI</t>
  </si>
  <si>
    <t>ESPULSIONI</t>
  </si>
  <si>
    <t>AMMONITI</t>
  </si>
  <si>
    <t>COGNOME</t>
  </si>
  <si>
    <t>NOME</t>
  </si>
  <si>
    <t>SOCIETA'</t>
  </si>
  <si>
    <t>N°</t>
  </si>
  <si>
    <t>GIOCATORI IN DIFFIDA</t>
  </si>
  <si>
    <t>SQUALIFICHE</t>
  </si>
  <si>
    <t>G.G.</t>
  </si>
  <si>
    <t>Squalifiche già scontate per Somma di Ammonizioni</t>
  </si>
  <si>
    <t>SQUALIFICA ALLA - 3-6-9-12…ecc. AMMONIZIONI</t>
  </si>
  <si>
    <t>Cavallerizza (Amelia)</t>
  </si>
  <si>
    <t>Arancio-Nero</t>
  </si>
  <si>
    <t>Bianca</t>
  </si>
  <si>
    <t>Fortis Morre</t>
  </si>
  <si>
    <t>Bianco-Verde</t>
  </si>
  <si>
    <t>Nero-Verde</t>
  </si>
  <si>
    <t>A.S.D. Sambucetole</t>
  </si>
  <si>
    <t>Avigliano Galaxy</t>
  </si>
  <si>
    <t>Sambucetole</t>
  </si>
  <si>
    <t>Amaranto</t>
  </si>
  <si>
    <t>Rosa- Nero</t>
  </si>
  <si>
    <t xml:space="preserve">                            Prelievo Coattivo</t>
  </si>
  <si>
    <t>POS.</t>
  </si>
  <si>
    <t>ottenuta da ciascuna squadra nella classifica tecnica della manifestazione.</t>
  </si>
  <si>
    <t xml:space="preserve">Squalifiche già scontate per Espulsione </t>
  </si>
  <si>
    <t>Bianca-Azzurra</t>
  </si>
  <si>
    <t>PROVVEDIMENTI PRECEDENTI ( Passati in giudicato )</t>
  </si>
  <si>
    <t xml:space="preserve">società affiliate in tutta l'Umbria. L'appuntamento settimanale (da ottobre a giugno) è con tante news e approfondimenti su iniziative, eventi e manifestazioni </t>
  </si>
  <si>
    <t>femminile) che si giocano nell'intera regione.</t>
  </si>
  <si>
    <t xml:space="preserve">promossi dai comitati, dalle leghe e dalle società ed associazioni affiliate, e con tutti i risultati e le classifiche di tutti i campionati di calcio Uisp (a 11, a 7, a 5, </t>
  </si>
  <si>
    <r>
      <t xml:space="preserve">Ogni </t>
    </r>
    <r>
      <rPr>
        <b/>
        <sz val="10"/>
        <rFont val="Arial"/>
        <family val="2"/>
      </rPr>
      <t>martedì</t>
    </r>
    <r>
      <rPr>
        <sz val="10"/>
        <rFont val="Arial"/>
        <family val="2"/>
      </rPr>
      <t xml:space="preserve"> sul quotidiano </t>
    </r>
    <r>
      <rPr>
        <b/>
        <sz val="10"/>
        <rFont val="Arial"/>
        <family val="2"/>
      </rPr>
      <t>Il Giornale dell'Umbria</t>
    </r>
    <r>
      <rPr>
        <sz val="10"/>
        <rFont val="Arial"/>
        <family val="2"/>
      </rPr>
      <t xml:space="preserve"> esce l'inserto "Universo Uisp", quattro pagine interamente dedicate alle attività dell'Uisp e delle sue </t>
    </r>
  </si>
  <si>
    <r>
      <t xml:space="preserve">Il calciatore </t>
    </r>
    <r>
      <rPr>
        <b/>
        <sz val="10"/>
        <rFont val="Arial"/>
        <family val="2"/>
      </rPr>
      <t>Nicola Tomassi</t>
    </r>
    <r>
      <rPr>
        <sz val="10"/>
        <rFont val="Arial"/>
        <family val="2"/>
      </rPr>
      <t xml:space="preserve"> ( Anfora UTD) deve scontare 6 giornate di squalifica</t>
    </r>
  </si>
  <si>
    <r>
      <t>Il calciatore</t>
    </r>
    <r>
      <rPr>
        <b/>
        <sz val="10"/>
        <rFont val="Arial"/>
        <family val="2"/>
      </rPr>
      <t xml:space="preserve"> Valerio Bucci</t>
    </r>
    <r>
      <rPr>
        <sz val="10"/>
        <rFont val="Arial"/>
        <family val="2"/>
      </rPr>
      <t xml:space="preserve"> ( Anfora UTD) deve scontare 6 giornate di squalifica</t>
    </r>
  </si>
  <si>
    <t>Diffida alla 2,5,8…ecc.</t>
  </si>
  <si>
    <t>SANZIONI</t>
  </si>
  <si>
    <t>Giornata n.1</t>
  </si>
  <si>
    <t>Quando</t>
  </si>
  <si>
    <t>Ora</t>
  </si>
  <si>
    <t>SOMMA DI AMMONIZIONI</t>
  </si>
  <si>
    <r>
      <t xml:space="preserve">L'allenatore </t>
    </r>
    <r>
      <rPr>
        <b/>
        <sz val="10"/>
        <rFont val="Arial"/>
        <family val="2"/>
      </rPr>
      <t xml:space="preserve">Luca Pantalloni ( ASD Circ. Polymer ) </t>
    </r>
    <r>
      <rPr>
        <sz val="10"/>
        <rFont val="Arial"/>
        <family val="2"/>
      </rPr>
      <t>viene squalificato fino a tutto il 31-12-2011</t>
    </r>
  </si>
  <si>
    <r>
      <t xml:space="preserve">Ogni </t>
    </r>
    <r>
      <rPr>
        <b/>
        <sz val="10"/>
        <rFont val="Arial"/>
        <family val="2"/>
      </rPr>
      <t xml:space="preserve">mercoledì </t>
    </r>
    <r>
      <rPr>
        <sz val="10"/>
        <rFont val="Arial"/>
        <family val="2"/>
      </rPr>
      <t xml:space="preserve">sul quotidiano </t>
    </r>
    <r>
      <rPr>
        <b/>
        <sz val="10"/>
        <rFont val="Arial"/>
        <family val="2"/>
      </rPr>
      <t xml:space="preserve">Il Corriere dell'Umbria </t>
    </r>
    <r>
      <rPr>
        <sz val="10"/>
        <rFont val="Arial"/>
        <family val="2"/>
      </rPr>
      <t>esce un articolo dedicato al 5° Torneo Interprovinciale di Calcio a 7</t>
    </r>
  </si>
  <si>
    <r>
      <t xml:space="preserve">Nel corso della settimana sul sito </t>
    </r>
    <r>
      <rPr>
        <b/>
        <sz val="10"/>
        <rFont val="Arial"/>
        <family val="2"/>
      </rPr>
      <t xml:space="preserve">Sporterni.it </t>
    </r>
    <r>
      <rPr>
        <sz val="10"/>
        <rFont val="Arial"/>
        <family val="2"/>
      </rPr>
      <t>esce un articolo dedicato al 5° Torneo Interprovinciale di Calcio a 7</t>
    </r>
  </si>
  <si>
    <t xml:space="preserve">Fortis Morre </t>
  </si>
  <si>
    <t>Rist. Montenero</t>
  </si>
  <si>
    <t>Real Mentepazzi</t>
  </si>
  <si>
    <t>FRAVI' Abbigl. D&amp;V</t>
  </si>
  <si>
    <t>di Calcio a 7  U.I.S.P. di Terni</t>
  </si>
  <si>
    <t>Biancafarina Autoscuola Assicurazioni</t>
  </si>
  <si>
    <t xml:space="preserve">        di Calcio a 7  U.I.S.P. di Terni</t>
  </si>
  <si>
    <t xml:space="preserve">        Biancafarina Autoscuola Assicurazioni</t>
  </si>
  <si>
    <t>P.ti</t>
  </si>
  <si>
    <t xml:space="preserve">La Coppa Disciplina viene assegnata alla squadra più corretta del torneo e cioè </t>
  </si>
  <si>
    <t xml:space="preserve">a quella che nel corso dell'intera manifestazione ha registrato il minor numero </t>
  </si>
  <si>
    <t xml:space="preserve">di sanzioni disciplinari a suo carico. Per compilare la classifica della C.D. </t>
  </si>
  <si>
    <t xml:space="preserve">vengono assegnati ad ogni squadra e per ogni sanzione disciplinare subìta, i </t>
  </si>
  <si>
    <t xml:space="preserve">punti previsti dal Regolamento Disciplinare UISP e dell'Organizzatore. La </t>
  </si>
  <si>
    <t xml:space="preserve">classifica per l'assegnazione della C.D. viene compilata mettendo al primo posto </t>
  </si>
  <si>
    <t xml:space="preserve">la squadra che ha totalizzato il minor numero di punti e così via fino all'ultima </t>
  </si>
  <si>
    <t xml:space="preserve">la posizione in classifica viene determinata in base alla posizione </t>
  </si>
  <si>
    <t xml:space="preserve">squadra che risulterà quella con il maggior numero di punti. A parità di punteggio  </t>
  </si>
  <si>
    <t>P.S.: Il Regolamento di C.D. UISP sarà integrato dai seguenti articoli inseriti dall'Organizzatore:</t>
  </si>
  <si>
    <r>
      <t>Art. 1:</t>
    </r>
    <r>
      <rPr>
        <sz val="10"/>
        <rFont val="Arial"/>
        <family val="2"/>
      </rPr>
      <t xml:space="preserve"> Se non si comunica risultato della gara entro le ore 12.00 del giorno successivo, verranno dati </t>
    </r>
    <r>
      <rPr>
        <b/>
        <sz val="10"/>
        <rFont val="Arial"/>
        <family val="2"/>
      </rPr>
      <t xml:space="preserve">2 punti </t>
    </r>
    <r>
      <rPr>
        <sz val="10"/>
        <rFont val="Arial"/>
        <family val="2"/>
      </rPr>
      <t>di penalità.</t>
    </r>
  </si>
  <si>
    <r>
      <t xml:space="preserve">Art. 2: </t>
    </r>
    <r>
      <rPr>
        <sz val="10"/>
        <rFont val="Arial"/>
        <family val="2"/>
      </rPr>
      <t xml:space="preserve">Se non si invia il commento alla gara entro il sabato successivo alla partita, verranno dati </t>
    </r>
    <r>
      <rPr>
        <b/>
        <sz val="10"/>
        <rFont val="Arial"/>
        <family val="2"/>
      </rPr>
      <t>5 punti</t>
    </r>
    <r>
      <rPr>
        <sz val="10"/>
        <rFont val="Arial"/>
        <family val="2"/>
      </rPr>
      <t xml:space="preserve"> di penalità.</t>
    </r>
  </si>
  <si>
    <r>
      <t>Art. 3:</t>
    </r>
    <r>
      <rPr>
        <sz val="10"/>
        <rFont val="Arial"/>
        <family val="2"/>
      </rPr>
      <t xml:space="preserve"> Mancato invio della foto di squadra comporterà </t>
    </r>
    <r>
      <rPr>
        <b/>
        <sz val="10"/>
        <rFont val="Arial"/>
        <family val="2"/>
      </rPr>
      <t>10 punti</t>
    </r>
    <r>
      <rPr>
        <sz val="10"/>
        <rFont val="Arial"/>
        <family val="2"/>
      </rPr>
      <t xml:space="preserve"> in C.D. al mese.</t>
    </r>
  </si>
  <si>
    <t>Sambucetole (Amelia)</t>
  </si>
  <si>
    <t>Cavallerizza</t>
  </si>
  <si>
    <t>ASD Sambucetole</t>
  </si>
  <si>
    <t xml:space="preserve">     di Calcio a 7  U.I.S.P. di Terni</t>
  </si>
  <si>
    <t xml:space="preserve">     Biancafarina Autoscuola Assicurazioni</t>
  </si>
  <si>
    <t xml:space="preserve">   di Calcio a 7  U.I.S.P. di Terni</t>
  </si>
  <si>
    <t xml:space="preserve">   Biancafarina Autoscuola Assicurazioni</t>
  </si>
  <si>
    <t>Pettorine Verdi</t>
  </si>
  <si>
    <t>Verde</t>
  </si>
  <si>
    <t>Blu</t>
  </si>
  <si>
    <t>Blu-Arancio</t>
  </si>
  <si>
    <t>Bar il Chicco d'Oro</t>
  </si>
  <si>
    <t>Bar Sepi Alviano</t>
  </si>
  <si>
    <t>Firenight FC</t>
  </si>
  <si>
    <t>6° Torneo Interprovinciale 2011-2012</t>
  </si>
  <si>
    <t xml:space="preserve">        6° Torneo Interprovinciale 2011-2012</t>
  </si>
  <si>
    <t>Bianca/Blu a strisce</t>
  </si>
  <si>
    <t xml:space="preserve">     6° Torneo Interprovinciale 2011-2012</t>
  </si>
  <si>
    <t>Bar Il Chicco d'Oro</t>
  </si>
  <si>
    <t>20.00</t>
  </si>
  <si>
    <t>21.15</t>
  </si>
  <si>
    <t>Fravì Abbigl. D&amp;V</t>
  </si>
  <si>
    <t>Giornata n.2</t>
  </si>
  <si>
    <t>10 ott. - 14 ott. 2011</t>
  </si>
  <si>
    <t>Dove</t>
  </si>
  <si>
    <t>Lun. 10-10</t>
  </si>
  <si>
    <t>Mer. 12-10</t>
  </si>
  <si>
    <t>Gio. 13-10</t>
  </si>
  <si>
    <t>21.45</t>
  </si>
  <si>
    <t xml:space="preserve">   6° Torneo Interprovinciale 2011-2012</t>
  </si>
  <si>
    <t>Giallo/Blu</t>
  </si>
  <si>
    <t>Bianco/Rossa</t>
  </si>
  <si>
    <t>Bianco/Blu</t>
  </si>
  <si>
    <t>Arancio</t>
  </si>
  <si>
    <t>Bianco/Giallo</t>
  </si>
  <si>
    <t>0 - 3</t>
  </si>
  <si>
    <t>2 - 4</t>
  </si>
  <si>
    <t>2 - 5</t>
  </si>
  <si>
    <t>0 - 4</t>
  </si>
  <si>
    <t>1 - 3</t>
  </si>
  <si>
    <t>2 PAUSELLI NICOLO'</t>
  </si>
  <si>
    <t>MILIACCA ALESSANDRO</t>
  </si>
  <si>
    <r>
      <t xml:space="preserve">Alessandro Miliacca ( </t>
    </r>
    <r>
      <rPr>
        <b/>
        <sz val="10"/>
        <rFont val="Arial"/>
        <family val="2"/>
      </rPr>
      <t xml:space="preserve">Bar il Chicco d'Oro </t>
    </r>
    <r>
      <rPr>
        <sz val="10"/>
        <rFont val="Arial"/>
        <family val="2"/>
      </rPr>
      <t>)</t>
    </r>
  </si>
  <si>
    <r>
      <t xml:space="preserve">Nicolò Pauselli ( </t>
    </r>
    <r>
      <rPr>
        <b/>
        <sz val="10"/>
        <rFont val="Arial"/>
        <family val="2"/>
      </rPr>
      <t xml:space="preserve">Bar il Chicco d'Oro </t>
    </r>
    <r>
      <rPr>
        <sz val="10"/>
        <rFont val="Arial"/>
        <family val="2"/>
      </rPr>
      <t>)</t>
    </r>
  </si>
  <si>
    <t>PAUSELLI NICOLO'</t>
  </si>
  <si>
    <t>ZIRLETTA RAFFAELLO</t>
  </si>
  <si>
    <t>ZIRLETTA</t>
  </si>
  <si>
    <t>RAFFAELLO</t>
  </si>
  <si>
    <t>PAUSELLI</t>
  </si>
  <si>
    <t>NICOLO'</t>
  </si>
  <si>
    <t>SUATONI AUGUSTO</t>
  </si>
  <si>
    <t>PERNAZZA FRANCESCO</t>
  </si>
  <si>
    <r>
      <t xml:space="preserve">Francesco Pernazza - Augusto Suatoni ( </t>
    </r>
    <r>
      <rPr>
        <b/>
        <sz val="10"/>
        <rFont val="Arial"/>
        <family val="2"/>
      </rPr>
      <t>Rist. La Cavalleri</t>
    </r>
    <r>
      <rPr>
        <sz val="10"/>
        <rFont val="Arial"/>
        <family val="2"/>
      </rPr>
      <t>zza )</t>
    </r>
  </si>
  <si>
    <t>2 CORVI FRANCESCO</t>
  </si>
  <si>
    <t>GAZZANI ALESSIO</t>
  </si>
  <si>
    <t>GRASSI SAMUELE</t>
  </si>
  <si>
    <r>
      <t xml:space="preserve">Francesco Corvi ( </t>
    </r>
    <r>
      <rPr>
        <b/>
        <sz val="10"/>
        <rFont val="Arial"/>
        <family val="2"/>
      </rPr>
      <t xml:space="preserve">Real Mentepazzi </t>
    </r>
    <r>
      <rPr>
        <sz val="10"/>
        <rFont val="Arial"/>
        <family val="2"/>
      </rPr>
      <t>)</t>
    </r>
  </si>
  <si>
    <r>
      <t xml:space="preserve">Alessio Gazzani - Samuele Grassi ( </t>
    </r>
    <r>
      <rPr>
        <b/>
        <sz val="10"/>
        <rFont val="Arial"/>
        <family val="2"/>
      </rPr>
      <t xml:space="preserve">Real Mentepazzi </t>
    </r>
    <r>
      <rPr>
        <sz val="10"/>
        <rFont val="Arial"/>
        <family val="2"/>
      </rPr>
      <t>)</t>
    </r>
  </si>
  <si>
    <t>MARINOZZI MIRCO</t>
  </si>
  <si>
    <t>MARINOZZI</t>
  </si>
  <si>
    <t>MIRCO</t>
  </si>
  <si>
    <t>MARZOLI VALERIO</t>
  </si>
  <si>
    <t>CORVI FRANCESCO</t>
  </si>
  <si>
    <t>MARZOLI</t>
  </si>
  <si>
    <t>VALERIO</t>
  </si>
  <si>
    <t>CORVI</t>
  </si>
  <si>
    <t>FRANCESCO</t>
  </si>
  <si>
    <t>VENTURI MIRKO</t>
  </si>
  <si>
    <t>CANEPONE SAURO</t>
  </si>
  <si>
    <r>
      <t xml:space="preserve">Sauro Canepone - Mirko Venturi ( </t>
    </r>
    <r>
      <rPr>
        <b/>
        <sz val="10"/>
        <rFont val="Arial"/>
        <family val="2"/>
      </rPr>
      <t xml:space="preserve">Avigliano Galaxy </t>
    </r>
    <r>
      <rPr>
        <sz val="10"/>
        <rFont val="Arial"/>
        <family val="2"/>
      </rPr>
      <t>)</t>
    </r>
  </si>
  <si>
    <t>2 BERNARDINI STEFANO</t>
  </si>
  <si>
    <t>DI STEFANO M. OTTAVIO</t>
  </si>
  <si>
    <t>CECCARELLI LORENZO</t>
  </si>
  <si>
    <t>MASSARELLI ANDREA</t>
  </si>
  <si>
    <r>
      <t xml:space="preserve">Stefano Bernardini ( </t>
    </r>
    <r>
      <rPr>
        <b/>
        <sz val="10"/>
        <rFont val="Arial"/>
        <family val="2"/>
      </rPr>
      <t xml:space="preserve">ASD Sambucetole </t>
    </r>
    <r>
      <rPr>
        <sz val="10"/>
        <rFont val="Arial"/>
        <family val="2"/>
      </rPr>
      <t>)</t>
    </r>
  </si>
  <si>
    <r>
      <t xml:space="preserve">M. Ottavio Di Stefano - Lorenzo Ceccarelli - Andrea Massarelli ( </t>
    </r>
    <r>
      <rPr>
        <b/>
        <sz val="10"/>
        <rFont val="Arial"/>
        <family val="2"/>
      </rPr>
      <t xml:space="preserve">ASD Sambucetole </t>
    </r>
    <r>
      <rPr>
        <sz val="10"/>
        <rFont val="Arial"/>
        <family val="2"/>
      </rPr>
      <t>)</t>
    </r>
  </si>
  <si>
    <t>CONTI ALBERTO</t>
  </si>
  <si>
    <r>
      <t xml:space="preserve">Alberto Conti ( </t>
    </r>
    <r>
      <rPr>
        <b/>
        <sz val="10"/>
        <rFont val="Arial"/>
        <family val="2"/>
      </rPr>
      <t xml:space="preserve">Fortis Morre </t>
    </r>
    <r>
      <rPr>
        <sz val="10"/>
        <rFont val="Arial"/>
        <family val="2"/>
      </rPr>
      <t>)</t>
    </r>
  </si>
  <si>
    <r>
      <t xml:space="preserve">Nicola Tomassi ( </t>
    </r>
    <r>
      <rPr>
        <b/>
        <sz val="10"/>
        <rFont val="Arial"/>
        <family val="2"/>
      </rPr>
      <t xml:space="preserve">Rist. Montenero </t>
    </r>
    <r>
      <rPr>
        <sz val="10"/>
        <rFont val="Arial"/>
        <family val="2"/>
      </rPr>
      <t>)</t>
    </r>
  </si>
  <si>
    <r>
      <t xml:space="preserve">Stefano Binnella ( </t>
    </r>
    <r>
      <rPr>
        <b/>
        <sz val="10"/>
        <rFont val="Arial"/>
        <family val="2"/>
      </rPr>
      <t xml:space="preserve">Rist. Montenero </t>
    </r>
    <r>
      <rPr>
        <sz val="10"/>
        <rFont val="Arial"/>
        <family val="2"/>
      </rPr>
      <t>)</t>
    </r>
  </si>
  <si>
    <t>2 TOMASSI NICOLA</t>
  </si>
  <si>
    <t>BINNELLA STEFANO</t>
  </si>
  <si>
    <t>2 FRATINI PIERO</t>
  </si>
  <si>
    <t>SILVESTRELLI ALBERTO</t>
  </si>
  <si>
    <t>BARCHERINI FILIPPO</t>
  </si>
  <si>
    <r>
      <t xml:space="preserve">Piero Fratini ( </t>
    </r>
    <r>
      <rPr>
        <b/>
        <sz val="10"/>
        <rFont val="Arial"/>
        <family val="2"/>
      </rPr>
      <t xml:space="preserve">Fravì Abbigl. D&amp;V </t>
    </r>
    <r>
      <rPr>
        <sz val="10"/>
        <rFont val="Arial"/>
        <family val="2"/>
      </rPr>
      <t>)</t>
    </r>
  </si>
  <si>
    <r>
      <t xml:space="preserve">Alberto Silvestrelli - Filippo Barcherini ( </t>
    </r>
    <r>
      <rPr>
        <b/>
        <sz val="10"/>
        <rFont val="Arial"/>
        <family val="2"/>
      </rPr>
      <t>Fravì Abbigl. D&amp;V</t>
    </r>
    <r>
      <rPr>
        <sz val="10"/>
        <rFont val="Arial"/>
        <family val="2"/>
      </rPr>
      <t xml:space="preserve"> )</t>
    </r>
  </si>
  <si>
    <t>BILI CARLO</t>
  </si>
  <si>
    <t>BILI</t>
  </si>
  <si>
    <t>CARLO</t>
  </si>
  <si>
    <t>MOTIVO</t>
  </si>
  <si>
    <t>Commento non inviato + ammonizione</t>
  </si>
  <si>
    <t xml:space="preserve">Commento non inviato </t>
  </si>
  <si>
    <t>Ammonizioni</t>
  </si>
  <si>
    <t>CLASSIFICA DI GIORNATA</t>
  </si>
  <si>
    <t>Ammonizione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</si>
</sst>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8">
    <font>
      <sz val="10"/>
      <name val="Arial"/>
      <family val="2"/>
    </font>
    <font>
      <b/>
      <u val="single"/>
      <sz val="20"/>
      <name val="Comic Sans MS"/>
      <family val="4"/>
    </font>
    <font>
      <b/>
      <sz val="20"/>
      <name val="Comic Sans MS"/>
      <family val="4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name val="Arial Black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Univers (WN)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5" fillId="34" borderId="14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0" borderId="0" xfId="0" applyFill="1" applyAlignment="1">
      <alignment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Border="1" applyAlignment="1">
      <alignment wrapText="1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34" borderId="2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left"/>
    </xf>
    <xf numFmtId="0" fontId="5" fillId="35" borderId="10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wrapText="1"/>
    </xf>
    <xf numFmtId="0" fontId="5" fillId="34" borderId="13" xfId="0" applyFont="1" applyFill="1" applyBorder="1" applyAlignment="1">
      <alignment horizontal="right"/>
    </xf>
    <xf numFmtId="0" fontId="5" fillId="36" borderId="10" xfId="0" applyFont="1" applyFill="1" applyBorder="1" applyAlignment="1">
      <alignment/>
    </xf>
    <xf numFmtId="0" fontId="0" fillId="0" borderId="28" xfId="0" applyBorder="1" applyAlignment="1">
      <alignment/>
    </xf>
    <xf numFmtId="49" fontId="5" fillId="0" borderId="29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right"/>
    </xf>
    <xf numFmtId="49" fontId="5" fillId="35" borderId="10" xfId="0" applyNumberFormat="1" applyFont="1" applyFill="1" applyBorder="1" applyAlignment="1">
      <alignment horizontal="center"/>
    </xf>
    <xf numFmtId="0" fontId="5" fillId="36" borderId="27" xfId="0" applyFont="1" applyFill="1" applyBorder="1" applyAlignment="1">
      <alignment/>
    </xf>
    <xf numFmtId="0" fontId="5" fillId="0" borderId="30" xfId="0" applyFont="1" applyBorder="1" applyAlignment="1">
      <alignment horizontal="center"/>
    </xf>
    <xf numFmtId="0" fontId="5" fillId="34" borderId="13" xfId="0" applyFont="1" applyFill="1" applyBorder="1" applyAlignment="1">
      <alignment horizontal="right" wrapText="1"/>
    </xf>
    <xf numFmtId="0" fontId="5" fillId="36" borderId="30" xfId="0" applyFont="1" applyFill="1" applyBorder="1" applyAlignment="1">
      <alignment/>
    </xf>
    <xf numFmtId="0" fontId="5" fillId="34" borderId="31" xfId="0" applyFont="1" applyFill="1" applyBorder="1" applyAlignment="1">
      <alignment horizontal="right" wrapText="1"/>
    </xf>
    <xf numFmtId="0" fontId="5" fillId="0" borderId="21" xfId="0" applyFont="1" applyFill="1" applyBorder="1" applyAlignment="1">
      <alignment wrapText="1"/>
    </xf>
    <xf numFmtId="0" fontId="5" fillId="0" borderId="29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right" wrapText="1"/>
    </xf>
    <xf numFmtId="0" fontId="5" fillId="0" borderId="30" xfId="0" applyFont="1" applyFill="1" applyBorder="1" applyAlignment="1">
      <alignment horizontal="center"/>
    </xf>
    <xf numFmtId="0" fontId="5" fillId="35" borderId="27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23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5" fillId="0" borderId="23" xfId="0" applyFont="1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34" borderId="23" xfId="0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0" fillId="34" borderId="14" xfId="0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34" xfId="0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8" xfId="0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0" fontId="7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5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5" fillId="36" borderId="10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3" xfId="0" applyBorder="1" applyAlignment="1">
      <alignment/>
    </xf>
    <xf numFmtId="0" fontId="8" fillId="0" borderId="33" xfId="0" applyFont="1" applyBorder="1" applyAlignment="1">
      <alignment/>
    </xf>
    <xf numFmtId="0" fontId="5" fillId="0" borderId="33" xfId="0" applyFont="1" applyBorder="1" applyAlignment="1">
      <alignment/>
    </xf>
    <xf numFmtId="0" fontId="0" fillId="0" borderId="31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15" xfId="0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8" fillId="0" borderId="34" xfId="0" applyFont="1" applyBorder="1" applyAlignment="1">
      <alignment/>
    </xf>
    <xf numFmtId="0" fontId="5" fillId="0" borderId="34" xfId="0" applyFont="1" applyFill="1" applyBorder="1" applyAlignment="1">
      <alignment horizontal="center"/>
    </xf>
    <xf numFmtId="0" fontId="5" fillId="0" borderId="34" xfId="0" applyFont="1" applyBorder="1" applyAlignment="1">
      <alignment/>
    </xf>
    <xf numFmtId="0" fontId="0" fillId="0" borderId="34" xfId="0" applyBorder="1" applyAlignment="1">
      <alignment/>
    </xf>
    <xf numFmtId="0" fontId="5" fillId="0" borderId="37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/>
    </xf>
    <xf numFmtId="0" fontId="5" fillId="37" borderId="38" xfId="0" applyFont="1" applyFill="1" applyBorder="1" applyAlignment="1">
      <alignment horizontal="center"/>
    </xf>
    <xf numFmtId="0" fontId="5" fillId="37" borderId="38" xfId="0" applyFont="1" applyFill="1" applyBorder="1" applyAlignment="1">
      <alignment/>
    </xf>
    <xf numFmtId="0" fontId="0" fillId="37" borderId="38" xfId="0" applyFill="1" applyBorder="1" applyAlignment="1">
      <alignment horizontal="center"/>
    </xf>
    <xf numFmtId="0" fontId="11" fillId="37" borderId="10" xfId="0" applyFont="1" applyFill="1" applyBorder="1" applyAlignment="1">
      <alignment/>
    </xf>
    <xf numFmtId="0" fontId="5" fillId="34" borderId="13" xfId="0" applyFont="1" applyFill="1" applyBorder="1" applyAlignment="1">
      <alignment horizontal="left"/>
    </xf>
    <xf numFmtId="0" fontId="0" fillId="0" borderId="23" xfId="0" applyFont="1" applyFill="1" applyBorder="1" applyAlignment="1">
      <alignment/>
    </xf>
    <xf numFmtId="0" fontId="0" fillId="0" borderId="23" xfId="0" applyFont="1" applyFill="1" applyBorder="1" applyAlignment="1">
      <alignment horizontal="left"/>
    </xf>
    <xf numFmtId="0" fontId="5" fillId="37" borderId="23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left"/>
    </xf>
    <xf numFmtId="0" fontId="5" fillId="37" borderId="2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38" borderId="13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9" xfId="0" applyBorder="1" applyAlignment="1">
      <alignment/>
    </xf>
    <xf numFmtId="0" fontId="5" fillId="0" borderId="38" xfId="0" applyFont="1" applyFill="1" applyBorder="1" applyAlignment="1">
      <alignment wrapText="1"/>
    </xf>
    <xf numFmtId="0" fontId="0" fillId="0" borderId="28" xfId="0" applyFill="1" applyBorder="1" applyAlignment="1">
      <alignment/>
    </xf>
    <xf numFmtId="0" fontId="5" fillId="0" borderId="28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34" xfId="0" applyBorder="1" applyAlignment="1">
      <alignment horizontal="center"/>
    </xf>
    <xf numFmtId="0" fontId="5" fillId="39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11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37" borderId="32" xfId="0" applyFont="1" applyFill="1" applyBorder="1" applyAlignment="1">
      <alignment horizontal="center"/>
    </xf>
    <xf numFmtId="0" fontId="5" fillId="37" borderId="23" xfId="0" applyFont="1" applyFill="1" applyBorder="1" applyAlignment="1">
      <alignment/>
    </xf>
    <xf numFmtId="0" fontId="5" fillId="39" borderId="23" xfId="0" applyFont="1" applyFill="1" applyBorder="1" applyAlignment="1">
      <alignment/>
    </xf>
    <xf numFmtId="0" fontId="5" fillId="39" borderId="23" xfId="0" applyFont="1" applyFill="1" applyBorder="1" applyAlignment="1">
      <alignment horizontal="center"/>
    </xf>
    <xf numFmtId="0" fontId="5" fillId="39" borderId="41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0" fillId="39" borderId="42" xfId="0" applyFont="1" applyFill="1" applyBorder="1" applyAlignment="1">
      <alignment/>
    </xf>
    <xf numFmtId="0" fontId="5" fillId="39" borderId="42" xfId="0" applyFont="1" applyFill="1" applyBorder="1" applyAlignment="1">
      <alignment horizontal="center"/>
    </xf>
    <xf numFmtId="0" fontId="0" fillId="39" borderId="42" xfId="0" applyFill="1" applyBorder="1" applyAlignment="1">
      <alignment/>
    </xf>
    <xf numFmtId="0" fontId="0" fillId="39" borderId="43" xfId="0" applyFill="1" applyBorder="1" applyAlignment="1">
      <alignment/>
    </xf>
    <xf numFmtId="0" fontId="0" fillId="39" borderId="44" xfId="0" applyFill="1" applyBorder="1" applyAlignment="1">
      <alignment/>
    </xf>
    <xf numFmtId="0" fontId="0" fillId="40" borderId="44" xfId="0" applyFill="1" applyBorder="1" applyAlignment="1">
      <alignment/>
    </xf>
    <xf numFmtId="0" fontId="5" fillId="40" borderId="42" xfId="0" applyFont="1" applyFill="1" applyBorder="1" applyAlignment="1">
      <alignment/>
    </xf>
    <xf numFmtId="0" fontId="0" fillId="40" borderId="42" xfId="0" applyFill="1" applyBorder="1" applyAlignment="1">
      <alignment horizontal="center"/>
    </xf>
    <xf numFmtId="0" fontId="0" fillId="40" borderId="42" xfId="0" applyFill="1" applyBorder="1" applyAlignment="1">
      <alignment/>
    </xf>
    <xf numFmtId="0" fontId="0" fillId="40" borderId="43" xfId="0" applyFill="1" applyBorder="1" applyAlignment="1">
      <alignment/>
    </xf>
    <xf numFmtId="0" fontId="5" fillId="0" borderId="39" xfId="0" applyFont="1" applyFill="1" applyBorder="1" applyAlignment="1">
      <alignment horizontal="center"/>
    </xf>
    <xf numFmtId="0" fontId="0" fillId="41" borderId="10" xfId="0" applyFill="1" applyBorder="1" applyAlignment="1">
      <alignment/>
    </xf>
    <xf numFmtId="0" fontId="0" fillId="41" borderId="10" xfId="0" applyFont="1" applyFill="1" applyBorder="1" applyAlignment="1">
      <alignment horizontal="center"/>
    </xf>
    <xf numFmtId="0" fontId="0" fillId="42" borderId="10" xfId="0" applyFill="1" applyBorder="1" applyAlignment="1">
      <alignment/>
    </xf>
    <xf numFmtId="0" fontId="0" fillId="42" borderId="10" xfId="0" applyFont="1" applyFill="1" applyBorder="1" applyAlignment="1">
      <alignment horizontal="center"/>
    </xf>
    <xf numFmtId="0" fontId="0" fillId="38" borderId="11" xfId="0" applyFill="1" applyBorder="1" applyAlignment="1">
      <alignment/>
    </xf>
    <xf numFmtId="0" fontId="0" fillId="38" borderId="13" xfId="0" applyFill="1" applyBorder="1" applyAlignment="1">
      <alignment/>
    </xf>
    <xf numFmtId="0" fontId="0" fillId="42" borderId="10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41" borderId="10" xfId="0" applyFill="1" applyBorder="1" applyAlignment="1">
      <alignment horizontal="left"/>
    </xf>
    <xf numFmtId="0" fontId="0" fillId="42" borderId="10" xfId="0" applyFill="1" applyBorder="1" applyAlignment="1">
      <alignment horizontal="left"/>
    </xf>
    <xf numFmtId="0" fontId="0" fillId="0" borderId="33" xfId="0" applyFill="1" applyBorder="1" applyAlignment="1">
      <alignment/>
    </xf>
    <xf numFmtId="0" fontId="0" fillId="0" borderId="33" xfId="0" applyBorder="1" applyAlignment="1">
      <alignment horizontal="center"/>
    </xf>
    <xf numFmtId="0" fontId="0" fillId="41" borderId="41" xfId="0" applyFill="1" applyBorder="1" applyAlignment="1">
      <alignment/>
    </xf>
    <xf numFmtId="0" fontId="5" fillId="34" borderId="3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right"/>
    </xf>
    <xf numFmtId="0" fontId="0" fillId="41" borderId="42" xfId="0" applyFill="1" applyBorder="1" applyAlignment="1">
      <alignment/>
    </xf>
    <xf numFmtId="0" fontId="0" fillId="41" borderId="42" xfId="0" applyFill="1" applyBorder="1" applyAlignment="1">
      <alignment horizontal="center"/>
    </xf>
    <xf numFmtId="0" fontId="0" fillId="41" borderId="43" xfId="0" applyFill="1" applyBorder="1" applyAlignment="1">
      <alignment/>
    </xf>
    <xf numFmtId="0" fontId="0" fillId="41" borderId="44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4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12" fillId="0" borderId="0" xfId="0" applyFont="1" applyAlignment="1">
      <alignment/>
    </xf>
    <xf numFmtId="0" fontId="5" fillId="34" borderId="27" xfId="0" applyFont="1" applyFill="1" applyBorder="1" applyAlignment="1">
      <alignment horizontal="right" wrapText="1"/>
    </xf>
    <xf numFmtId="0" fontId="5" fillId="0" borderId="5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5" fillId="37" borderId="10" xfId="0" applyFont="1" applyFill="1" applyBorder="1" applyAlignment="1">
      <alignment horizontal="center"/>
    </xf>
    <xf numFmtId="0" fontId="0" fillId="43" borderId="56" xfId="0" applyFont="1" applyFill="1" applyBorder="1" applyAlignment="1">
      <alignment wrapText="1"/>
    </xf>
    <xf numFmtId="0" fontId="0" fillId="43" borderId="56" xfId="0" applyFill="1" applyBorder="1" applyAlignment="1">
      <alignment horizontal="center"/>
    </xf>
    <xf numFmtId="49" fontId="0" fillId="43" borderId="56" xfId="0" applyNumberFormat="1" applyFill="1" applyBorder="1" applyAlignment="1">
      <alignment horizontal="center"/>
    </xf>
    <xf numFmtId="0" fontId="0" fillId="0" borderId="56" xfId="0" applyFont="1" applyBorder="1" applyAlignment="1">
      <alignment wrapText="1"/>
    </xf>
    <xf numFmtId="0" fontId="0" fillId="0" borderId="56" xfId="0" applyBorder="1" applyAlignment="1">
      <alignment horizontal="center"/>
    </xf>
    <xf numFmtId="49" fontId="0" fillId="0" borderId="56" xfId="0" applyNumberFormat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47" fillId="44" borderId="57" xfId="0" applyFont="1" applyFill="1" applyBorder="1" applyAlignment="1">
      <alignment horizontal="center" vertical="center" wrapText="1"/>
    </xf>
    <xf numFmtId="14" fontId="47" fillId="44" borderId="57" xfId="0" applyNumberFormat="1" applyFont="1" applyFill="1" applyBorder="1" applyAlignment="1">
      <alignment horizontal="center" vertical="center" wrapText="1"/>
    </xf>
    <xf numFmtId="49" fontId="47" fillId="44" borderId="57" xfId="0" applyNumberFormat="1" applyFont="1" applyFill="1" applyBorder="1" applyAlignment="1">
      <alignment horizontal="center" vertical="center" wrapText="1"/>
    </xf>
    <xf numFmtId="0" fontId="0" fillId="43" borderId="56" xfId="0" applyFont="1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49" fontId="0" fillId="0" borderId="56" xfId="0" applyNumberFormat="1" applyFill="1" applyBorder="1" applyAlignment="1">
      <alignment horizontal="center"/>
    </xf>
    <xf numFmtId="0" fontId="0" fillId="0" borderId="56" xfId="0" applyFont="1" applyBorder="1" applyAlignment="1">
      <alignment horizontal="center"/>
    </xf>
    <xf numFmtId="14" fontId="5" fillId="0" borderId="1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5" fillId="38" borderId="10" xfId="0" applyFont="1" applyFill="1" applyBorder="1" applyAlignment="1">
      <alignment horizontal="center" vertical="center" wrapText="1"/>
    </xf>
    <xf numFmtId="0" fontId="0" fillId="43" borderId="58" xfId="0" applyFont="1" applyFill="1" applyBorder="1" applyAlignment="1">
      <alignment wrapText="1"/>
    </xf>
    <xf numFmtId="0" fontId="0" fillId="0" borderId="58" xfId="0" applyFont="1" applyBorder="1" applyAlignment="1">
      <alignment wrapText="1"/>
    </xf>
    <xf numFmtId="0" fontId="5" fillId="43" borderId="10" xfId="0" applyFont="1" applyFill="1" applyBorder="1" applyAlignment="1">
      <alignment horizontal="center"/>
    </xf>
    <xf numFmtId="0" fontId="5" fillId="43" borderId="10" xfId="0" applyFont="1" applyFill="1" applyBorder="1" applyAlignment="1">
      <alignment wrapText="1"/>
    </xf>
    <xf numFmtId="0" fontId="5" fillId="43" borderId="10" xfId="0" applyFont="1" applyFill="1" applyBorder="1" applyAlignment="1">
      <alignment/>
    </xf>
    <xf numFmtId="0" fontId="5" fillId="0" borderId="28" xfId="0" applyFont="1" applyBorder="1" applyAlignment="1">
      <alignment wrapText="1"/>
    </xf>
    <xf numFmtId="0" fontId="5" fillId="41" borderId="10" xfId="0" applyFont="1" applyFill="1" applyBorder="1" applyAlignment="1">
      <alignment/>
    </xf>
    <xf numFmtId="0" fontId="5" fillId="42" borderId="10" xfId="0" applyFont="1" applyFill="1" applyBorder="1" applyAlignment="1">
      <alignment/>
    </xf>
    <xf numFmtId="0" fontId="5" fillId="37" borderId="21" xfId="0" applyFont="1" applyFill="1" applyBorder="1" applyAlignment="1">
      <alignment wrapText="1"/>
    </xf>
    <xf numFmtId="0" fontId="0" fillId="0" borderId="41" xfId="0" applyFill="1" applyBorder="1" applyAlignment="1">
      <alignment/>
    </xf>
    <xf numFmtId="0" fontId="0" fillId="0" borderId="59" xfId="0" applyBorder="1" applyAlignment="1">
      <alignment/>
    </xf>
    <xf numFmtId="0" fontId="0" fillId="0" borderId="41" xfId="0" applyFill="1" applyBorder="1" applyAlignment="1">
      <alignment horizontal="center"/>
    </xf>
    <xf numFmtId="0" fontId="0" fillId="0" borderId="44" xfId="0" applyFill="1" applyBorder="1" applyAlignment="1">
      <alignment/>
    </xf>
    <xf numFmtId="0" fontId="0" fillId="0" borderId="60" xfId="0" applyBorder="1" applyAlignment="1">
      <alignment/>
    </xf>
    <xf numFmtId="0" fontId="5" fillId="45" borderId="41" xfId="0" applyFont="1" applyFill="1" applyBorder="1" applyAlignment="1">
      <alignment horizontal="center"/>
    </xf>
    <xf numFmtId="0" fontId="5" fillId="45" borderId="44" xfId="0" applyFont="1" applyFill="1" applyBorder="1" applyAlignment="1">
      <alignment horizontal="center"/>
    </xf>
    <xf numFmtId="0" fontId="0" fillId="43" borderId="41" xfId="0" applyFill="1" applyBorder="1" applyAlignment="1">
      <alignment/>
    </xf>
    <xf numFmtId="0" fontId="0" fillId="43" borderId="44" xfId="0" applyFill="1" applyBorder="1" applyAlignment="1">
      <alignment/>
    </xf>
    <xf numFmtId="0" fontId="0" fillId="43" borderId="41" xfId="0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285750</xdr:colOff>
      <xdr:row>1</xdr:row>
      <xdr:rowOff>85725</xdr:rowOff>
    </xdr:from>
    <xdr:to>
      <xdr:col>20</xdr:col>
      <xdr:colOff>266700</xdr:colOff>
      <xdr:row>3</xdr:row>
      <xdr:rowOff>276225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247650"/>
          <a:ext cx="9525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1</xdr:row>
      <xdr:rowOff>47625</xdr:rowOff>
    </xdr:from>
    <xdr:to>
      <xdr:col>1</xdr:col>
      <xdr:colOff>1028700</xdr:colOff>
      <xdr:row>3</xdr:row>
      <xdr:rowOff>123825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20955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0</xdr:row>
      <xdr:rowOff>114300</xdr:rowOff>
    </xdr:from>
    <xdr:to>
      <xdr:col>6</xdr:col>
      <xdr:colOff>962025</xdr:colOff>
      <xdr:row>3</xdr:row>
      <xdr:rowOff>38100</xdr:rowOff>
    </xdr:to>
    <xdr:pic>
      <xdr:nvPicPr>
        <xdr:cNvPr id="1" name="Immagin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1143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</xdr:row>
      <xdr:rowOff>0</xdr:rowOff>
    </xdr:from>
    <xdr:to>
      <xdr:col>1</xdr:col>
      <xdr:colOff>47625</xdr:colOff>
      <xdr:row>3</xdr:row>
      <xdr:rowOff>95250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6192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1</xdr:row>
      <xdr:rowOff>66675</xdr:rowOff>
    </xdr:from>
    <xdr:to>
      <xdr:col>6</xdr:col>
      <xdr:colOff>1019175</xdr:colOff>
      <xdr:row>3</xdr:row>
      <xdr:rowOff>152400</xdr:rowOff>
    </xdr:to>
    <xdr:pic>
      <xdr:nvPicPr>
        <xdr:cNvPr id="1" name="Immagin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28600"/>
          <a:ext cx="8286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</xdr:row>
      <xdr:rowOff>19050</xdr:rowOff>
    </xdr:from>
    <xdr:to>
      <xdr:col>1</xdr:col>
      <xdr:colOff>47625</xdr:colOff>
      <xdr:row>3</xdr:row>
      <xdr:rowOff>114300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809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2581275</xdr:colOff>
      <xdr:row>1</xdr:row>
      <xdr:rowOff>104775</xdr:rowOff>
    </xdr:from>
    <xdr:to>
      <xdr:col>5</xdr:col>
      <xdr:colOff>723900</xdr:colOff>
      <xdr:row>3</xdr:row>
      <xdr:rowOff>209550</xdr:rowOff>
    </xdr:to>
    <xdr:pic>
      <xdr:nvPicPr>
        <xdr:cNvPr id="1" name="Immagin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667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495300</xdr:colOff>
      <xdr:row>1</xdr:row>
      <xdr:rowOff>47625</xdr:rowOff>
    </xdr:from>
    <xdr:to>
      <xdr:col>0</xdr:col>
      <xdr:colOff>1352550</xdr:colOff>
      <xdr:row>3</xdr:row>
      <xdr:rowOff>142875</xdr:rowOff>
    </xdr:to>
    <xdr:pic>
      <xdr:nvPicPr>
        <xdr:cNvPr id="2" name="Picture 5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20955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1</xdr:row>
      <xdr:rowOff>114300</xdr:rowOff>
    </xdr:from>
    <xdr:to>
      <xdr:col>6</xdr:col>
      <xdr:colOff>1428750</xdr:colOff>
      <xdr:row>3</xdr:row>
      <xdr:rowOff>209550</xdr:rowOff>
    </xdr:to>
    <xdr:pic>
      <xdr:nvPicPr>
        <xdr:cNvPr id="1" name="Immagin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276225"/>
          <a:ext cx="819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1</xdr:row>
      <xdr:rowOff>57150</xdr:rowOff>
    </xdr:from>
    <xdr:to>
      <xdr:col>0</xdr:col>
      <xdr:colOff>1228725</xdr:colOff>
      <xdr:row>3</xdr:row>
      <xdr:rowOff>152400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190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0</xdr:row>
      <xdr:rowOff>304800</xdr:rowOff>
    </xdr:from>
    <xdr:to>
      <xdr:col>7</xdr:col>
      <xdr:colOff>1123950</xdr:colOff>
      <xdr:row>2</xdr:row>
      <xdr:rowOff>285750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304800"/>
          <a:ext cx="828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0</xdr:row>
      <xdr:rowOff>209550</xdr:rowOff>
    </xdr:from>
    <xdr:to>
      <xdr:col>2</xdr:col>
      <xdr:colOff>171450</xdr:colOff>
      <xdr:row>2</xdr:row>
      <xdr:rowOff>209550</xdr:rowOff>
    </xdr:to>
    <xdr:pic>
      <xdr:nvPicPr>
        <xdr:cNvPr id="2" name="Picture 5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20955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7343775</xdr:colOff>
      <xdr:row>1</xdr:row>
      <xdr:rowOff>171450</xdr:rowOff>
    </xdr:from>
    <xdr:to>
      <xdr:col>1</xdr:col>
      <xdr:colOff>8153400</xdr:colOff>
      <xdr:row>3</xdr:row>
      <xdr:rowOff>171450</xdr:rowOff>
    </xdr:to>
    <xdr:pic>
      <xdr:nvPicPr>
        <xdr:cNvPr id="1" name="Immagin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8575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1</xdr:row>
      <xdr:rowOff>142875</xdr:rowOff>
    </xdr:from>
    <xdr:to>
      <xdr:col>1</xdr:col>
      <xdr:colOff>1162050</xdr:colOff>
      <xdr:row>3</xdr:row>
      <xdr:rowOff>142875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257175"/>
          <a:ext cx="847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1</xdr:row>
      <xdr:rowOff>200025</xdr:rowOff>
    </xdr:from>
    <xdr:to>
      <xdr:col>17</xdr:col>
      <xdr:colOff>257175</xdr:colOff>
      <xdr:row>3</xdr:row>
      <xdr:rowOff>190500</xdr:rowOff>
    </xdr:to>
    <xdr:pic>
      <xdr:nvPicPr>
        <xdr:cNvPr id="1" name="Immagin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36195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1</xdr:row>
      <xdr:rowOff>123825</xdr:rowOff>
    </xdr:from>
    <xdr:to>
      <xdr:col>2</xdr:col>
      <xdr:colOff>381000</xdr:colOff>
      <xdr:row>3</xdr:row>
      <xdr:rowOff>123825</xdr:rowOff>
    </xdr:to>
    <xdr:pic>
      <xdr:nvPicPr>
        <xdr:cNvPr id="2" name="Picture 4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28575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1</xdr:row>
      <xdr:rowOff>171450</xdr:rowOff>
    </xdr:from>
    <xdr:to>
      <xdr:col>6</xdr:col>
      <xdr:colOff>1104900</xdr:colOff>
      <xdr:row>3</xdr:row>
      <xdr:rowOff>161925</xdr:rowOff>
    </xdr:to>
    <xdr:pic>
      <xdr:nvPicPr>
        <xdr:cNvPr id="1" name="Immagin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333375"/>
          <a:ext cx="819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1</xdr:row>
      <xdr:rowOff>123825</xdr:rowOff>
    </xdr:from>
    <xdr:to>
      <xdr:col>2</xdr:col>
      <xdr:colOff>276225</xdr:colOff>
      <xdr:row>3</xdr:row>
      <xdr:rowOff>123825</xdr:rowOff>
    </xdr:to>
    <xdr:pic>
      <xdr:nvPicPr>
        <xdr:cNvPr id="2" name="Picture 8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8575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1</xdr:row>
      <xdr:rowOff>257175</xdr:rowOff>
    </xdr:from>
    <xdr:to>
      <xdr:col>8</xdr:col>
      <xdr:colOff>609600</xdr:colOff>
      <xdr:row>3</xdr:row>
      <xdr:rowOff>247650</xdr:rowOff>
    </xdr:to>
    <xdr:pic>
      <xdr:nvPicPr>
        <xdr:cNvPr id="1" name="Immagin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419100"/>
          <a:ext cx="819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1</xdr:row>
      <xdr:rowOff>190500</xdr:rowOff>
    </xdr:from>
    <xdr:to>
      <xdr:col>1</xdr:col>
      <xdr:colOff>1181100</xdr:colOff>
      <xdr:row>3</xdr:row>
      <xdr:rowOff>190500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35242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1704975</xdr:colOff>
      <xdr:row>1</xdr:row>
      <xdr:rowOff>200025</xdr:rowOff>
    </xdr:from>
    <xdr:to>
      <xdr:col>6</xdr:col>
      <xdr:colOff>152400</xdr:colOff>
      <xdr:row>3</xdr:row>
      <xdr:rowOff>304800</xdr:rowOff>
    </xdr:to>
    <xdr:pic>
      <xdr:nvPicPr>
        <xdr:cNvPr id="1" name="Immagin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361950"/>
          <a:ext cx="923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1</xdr:row>
      <xdr:rowOff>95250</xdr:rowOff>
    </xdr:from>
    <xdr:to>
      <xdr:col>1</xdr:col>
      <xdr:colOff>1171575</xdr:colOff>
      <xdr:row>3</xdr:row>
      <xdr:rowOff>95250</xdr:rowOff>
    </xdr:to>
    <xdr:pic>
      <xdr:nvPicPr>
        <xdr:cNvPr id="2" name="Picture 5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2571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1</xdr:row>
      <xdr:rowOff>323850</xdr:rowOff>
    </xdr:from>
    <xdr:to>
      <xdr:col>8</xdr:col>
      <xdr:colOff>561975</xdr:colOff>
      <xdr:row>3</xdr:row>
      <xdr:rowOff>323850</xdr:rowOff>
    </xdr:to>
    <xdr:pic>
      <xdr:nvPicPr>
        <xdr:cNvPr id="1" name="Immagin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485775"/>
          <a:ext cx="828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1</xdr:row>
      <xdr:rowOff>209550</xdr:rowOff>
    </xdr:from>
    <xdr:to>
      <xdr:col>1</xdr:col>
      <xdr:colOff>466725</xdr:colOff>
      <xdr:row>3</xdr:row>
      <xdr:rowOff>228600</xdr:rowOff>
    </xdr:to>
    <xdr:pic>
      <xdr:nvPicPr>
        <xdr:cNvPr id="2" name="Picture 5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3714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1285875</xdr:colOff>
      <xdr:row>1</xdr:row>
      <xdr:rowOff>95250</xdr:rowOff>
    </xdr:from>
    <xdr:to>
      <xdr:col>7</xdr:col>
      <xdr:colOff>152400</xdr:colOff>
      <xdr:row>3</xdr:row>
      <xdr:rowOff>190500</xdr:rowOff>
    </xdr:to>
    <xdr:pic>
      <xdr:nvPicPr>
        <xdr:cNvPr id="1" name="Immagin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25717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1</xdr:row>
      <xdr:rowOff>76200</xdr:rowOff>
    </xdr:from>
    <xdr:to>
      <xdr:col>1</xdr:col>
      <xdr:colOff>28575</xdr:colOff>
      <xdr:row>3</xdr:row>
      <xdr:rowOff>171450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23812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4"/>
  <sheetViews>
    <sheetView showGridLines="0" tabSelected="1" zoomScale="90" zoomScaleNormal="90" zoomScalePageLayoutView="0" workbookViewId="0" topLeftCell="A1">
      <selection activeCell="F35" sqref="F35"/>
    </sheetView>
  </sheetViews>
  <sheetFormatPr defaultColWidth="9.140625" defaultRowHeight="12.75"/>
  <cols>
    <col min="1" max="1" width="5.140625" style="0" customWidth="1"/>
    <col min="2" max="2" width="25.28125" style="0" customWidth="1"/>
    <col min="3" max="20" width="4.8515625" style="0" customWidth="1"/>
  </cols>
  <sheetData>
    <row r="2" spans="2:4" ht="28.5" customHeight="1">
      <c r="B2" s="1"/>
      <c r="C2" s="2" t="s">
        <v>111</v>
      </c>
      <c r="D2" s="2"/>
    </row>
    <row r="3" spans="2:24" ht="28.5" customHeight="1">
      <c r="B3" s="3"/>
      <c r="C3" s="2" t="s">
        <v>79</v>
      </c>
      <c r="D3" s="2"/>
      <c r="X3" s="20"/>
    </row>
    <row r="4" spans="3:4" ht="28.5" customHeight="1">
      <c r="C4" s="2" t="s">
        <v>80</v>
      </c>
      <c r="D4" s="2"/>
    </row>
    <row r="5" spans="3:4" ht="6" customHeight="1">
      <c r="C5" s="3"/>
      <c r="D5" s="3"/>
    </row>
    <row r="6" spans="3:4" ht="6" customHeight="1">
      <c r="C6" s="3"/>
      <c r="D6" s="3"/>
    </row>
    <row r="7" spans="3:8" ht="15.75" customHeight="1">
      <c r="C7" s="3"/>
      <c r="D7" s="3"/>
      <c r="H7" s="74" t="s">
        <v>0</v>
      </c>
    </row>
    <row r="8" spans="3:8" ht="15.75" customHeight="1">
      <c r="C8" s="3"/>
      <c r="D8" s="3"/>
      <c r="H8" s="74"/>
    </row>
    <row r="9" spans="1:12" ht="4.5" customHeight="1">
      <c r="A9" s="4"/>
      <c r="B9" s="5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20" ht="12.75" customHeight="1">
      <c r="A10" s="6" t="s">
        <v>1</v>
      </c>
      <c r="B10" s="7" t="s">
        <v>2</v>
      </c>
      <c r="C10" s="8"/>
      <c r="D10" s="9"/>
      <c r="E10" s="10"/>
      <c r="F10" s="145" t="s">
        <v>3</v>
      </c>
      <c r="G10" s="10"/>
      <c r="H10" s="10"/>
      <c r="I10" s="9"/>
      <c r="J10" s="9"/>
      <c r="K10" s="12"/>
      <c r="L10" s="9"/>
      <c r="M10" s="11" t="s">
        <v>4</v>
      </c>
      <c r="N10" s="10"/>
      <c r="O10" s="13"/>
      <c r="P10" s="12"/>
      <c r="Q10" s="9"/>
      <c r="R10" s="11" t="s">
        <v>5</v>
      </c>
      <c r="S10" s="10"/>
      <c r="T10" s="13"/>
    </row>
    <row r="11" spans="1:20" ht="12.75">
      <c r="A11" s="201"/>
      <c r="B11" s="202"/>
      <c r="C11" s="203" t="s">
        <v>6</v>
      </c>
      <c r="D11" s="204" t="s">
        <v>7</v>
      </c>
      <c r="E11" s="204" t="s">
        <v>8</v>
      </c>
      <c r="F11" s="204" t="s">
        <v>9</v>
      </c>
      <c r="G11" s="204" t="s">
        <v>10</v>
      </c>
      <c r="H11" s="204" t="s">
        <v>11</v>
      </c>
      <c r="I11" s="205" t="s">
        <v>12</v>
      </c>
      <c r="J11" s="206" t="s">
        <v>13</v>
      </c>
      <c r="K11" s="203" t="s">
        <v>8</v>
      </c>
      <c r="L11" s="204" t="s">
        <v>9</v>
      </c>
      <c r="M11" s="204" t="s">
        <v>10</v>
      </c>
      <c r="N11" s="204" t="s">
        <v>11</v>
      </c>
      <c r="O11" s="206" t="s">
        <v>12</v>
      </c>
      <c r="P11" s="203" t="s">
        <v>8</v>
      </c>
      <c r="Q11" s="204" t="s">
        <v>9</v>
      </c>
      <c r="R11" s="204" t="s">
        <v>10</v>
      </c>
      <c r="S11" s="204" t="s">
        <v>11</v>
      </c>
      <c r="T11" s="206" t="s">
        <v>12</v>
      </c>
    </row>
    <row r="12" spans="1:20" ht="6" customHeight="1">
      <c r="A12" s="14"/>
      <c r="B12" s="15"/>
      <c r="C12" s="16"/>
      <c r="D12" s="17"/>
      <c r="E12" s="17"/>
      <c r="F12" s="17"/>
      <c r="G12" s="17"/>
      <c r="H12" s="17"/>
      <c r="I12" s="18"/>
      <c r="J12" s="19"/>
      <c r="K12" s="16"/>
      <c r="L12" s="17"/>
      <c r="M12" s="17"/>
      <c r="N12" s="17"/>
      <c r="O12" s="19"/>
      <c r="P12" s="16"/>
      <c r="Q12" s="17"/>
      <c r="R12" s="17"/>
      <c r="S12" s="17"/>
      <c r="T12" s="19"/>
    </row>
    <row r="13" spans="1:20" s="20" customFormat="1" ht="12.75">
      <c r="A13" s="30">
        <v>1</v>
      </c>
      <c r="B13" s="64" t="s">
        <v>49</v>
      </c>
      <c r="C13" s="32">
        <f>COUNTIF(K13,"1")*3+COUNTIF(K13,"2")*6+COUNTIF(K13,"3")*9+COUNTIF(K13,4)*12+COUNTIF(K13,5)*15+COUNTIF(K13,6)*18+COUNTIF(K13,7)*21+COUNTIF(K13,8)*24+COUNTIF(K13,9)*27+COUNTIF(K13,10)*30+COUNTIF(K13,11)*33+COUNTIF(K13,12)*36+COUNTIF(K13,13)*39+COUNTIF(K13,14)*42+COUNTIF(K13,15)*45+SUM(L13+Q13)+COUNTIF(P13,"1")*3+COUNTIF(P13,"2")*6+COUNTIF(P13,"3")*9+COUNTIF(P13,4)*12+COUNTIF(P13,5)*15+COUNTIF(P13,6)*18+COUNTIF(P13,7)*21+COUNTIF(P13,8)*24+COUNTIF(P13,9)*27+COUNTIF(P13,10)*30+COUNTIF(P13,11)*33+COUNTIF(P13,12)*36+COUNTIF(P13,13)*39+COUNTIF(P13,14)*42+COUNTIF(P13,15)*45</f>
        <v>3</v>
      </c>
      <c r="D13" s="33">
        <f>SUM(K13+L13+M13+P13+Q13+R13)</f>
        <v>1</v>
      </c>
      <c r="E13" s="33">
        <f>SUM(K13+P13)</f>
        <v>1</v>
      </c>
      <c r="F13" s="33">
        <f>SUM(L13+Q13)</f>
        <v>0</v>
      </c>
      <c r="G13" s="33">
        <f>SUM(M13+R13)</f>
        <v>0</v>
      </c>
      <c r="H13" s="33">
        <f>SUM(N13+S13)</f>
        <v>5</v>
      </c>
      <c r="I13" s="34">
        <f>SUM(O13+T13)</f>
        <v>2</v>
      </c>
      <c r="J13" s="35">
        <f>SUM(H13-I13)</f>
        <v>3</v>
      </c>
      <c r="K13" s="36"/>
      <c r="L13" s="33"/>
      <c r="M13" s="33"/>
      <c r="N13" s="33"/>
      <c r="O13" s="35"/>
      <c r="P13" s="36">
        <v>1</v>
      </c>
      <c r="Q13" s="33"/>
      <c r="R13" s="33"/>
      <c r="S13" s="33">
        <v>5</v>
      </c>
      <c r="T13" s="35">
        <v>2</v>
      </c>
    </row>
    <row r="14" spans="1:26" ht="6" customHeight="1">
      <c r="A14" s="21"/>
      <c r="B14" s="22"/>
      <c r="C14" s="23"/>
      <c r="D14" s="24"/>
      <c r="E14" s="24"/>
      <c r="F14" s="24"/>
      <c r="G14" s="24"/>
      <c r="H14" s="24"/>
      <c r="I14" s="25"/>
      <c r="J14" s="26"/>
      <c r="K14" s="27"/>
      <c r="L14" s="24"/>
      <c r="M14" s="24"/>
      <c r="N14" s="24"/>
      <c r="O14" s="26"/>
      <c r="P14" s="27"/>
      <c r="Q14" s="24"/>
      <c r="R14" s="24"/>
      <c r="S14" s="24"/>
      <c r="T14" s="26"/>
      <c r="U14" s="4"/>
      <c r="V14" s="28"/>
      <c r="W14" s="29"/>
      <c r="X14" s="4"/>
      <c r="Y14" s="29"/>
      <c r="Z14" s="29"/>
    </row>
    <row r="15" spans="1:20" s="20" customFormat="1" ht="12.75">
      <c r="A15" s="30">
        <v>1</v>
      </c>
      <c r="B15" s="64" t="s">
        <v>76</v>
      </c>
      <c r="C15" s="32">
        <f>COUNTIF(K15,"1")*3+COUNTIF(K15,"2")*6+COUNTIF(K15,"3")*9+COUNTIF(K15,4)*12+COUNTIF(K15,5)*15+COUNTIF(K15,6)*18+COUNTIF(K15,7)*21+COUNTIF(K15,8)*24+COUNTIF(K15,9)*27+COUNTIF(K15,10)*30+COUNTIF(K15,11)*33+COUNTIF(K15,12)*36+COUNTIF(K15,13)*39+COUNTIF(K15,14)*42+COUNTIF(K15,15)*45+SUM(L15+Q15)+COUNTIF(P15,"1")*3+COUNTIF(P15,"2")*6+COUNTIF(P15,"3")*9+COUNTIF(P15,4)*12+COUNTIF(P15,5)*15+COUNTIF(P15,6)*18+COUNTIF(P15,7)*21+COUNTIF(P15,8)*24+COUNTIF(P15,9)*27+COUNTIF(P15,10)*30+COUNTIF(P15,11)*33+COUNTIF(P15,12)*36+COUNTIF(P15,13)*39+COUNTIF(P15,14)*42+COUNTIF(P15,15)*45+SUM(A18)</f>
        <v>3</v>
      </c>
      <c r="D15" s="33">
        <f>SUM(K15+L15+M15+P15+Q15+R15)</f>
        <v>1</v>
      </c>
      <c r="E15" s="33">
        <f>SUM(K15+P15)</f>
        <v>1</v>
      </c>
      <c r="F15" s="33">
        <f>SUM(L15+Q15)</f>
        <v>0</v>
      </c>
      <c r="G15" s="33">
        <f>SUM(M15+R15)</f>
        <v>0</v>
      </c>
      <c r="H15" s="33">
        <f>SUM(N15+S15)</f>
        <v>3</v>
      </c>
      <c r="I15" s="34">
        <f>SUM(O15+T15)</f>
        <v>1</v>
      </c>
      <c r="J15" s="35">
        <f>SUM(H15-I15)</f>
        <v>2</v>
      </c>
      <c r="K15" s="36"/>
      <c r="L15" s="33"/>
      <c r="M15" s="33"/>
      <c r="N15" s="33"/>
      <c r="O15" s="34"/>
      <c r="P15" s="36">
        <v>1</v>
      </c>
      <c r="Q15" s="33"/>
      <c r="R15" s="33"/>
      <c r="S15" s="33">
        <v>3</v>
      </c>
      <c r="T15" s="35">
        <v>1</v>
      </c>
    </row>
    <row r="16" spans="1:20" ht="6" customHeight="1">
      <c r="A16" s="21"/>
      <c r="B16" s="22"/>
      <c r="C16" s="23"/>
      <c r="D16" s="24"/>
      <c r="E16" s="24"/>
      <c r="F16" s="24"/>
      <c r="G16" s="24"/>
      <c r="H16" s="24"/>
      <c r="I16" s="25"/>
      <c r="J16" s="26"/>
      <c r="K16" s="27"/>
      <c r="L16" s="24"/>
      <c r="M16" s="24"/>
      <c r="N16" s="24"/>
      <c r="O16" s="26"/>
      <c r="P16" s="27"/>
      <c r="Q16" s="24"/>
      <c r="R16" s="24"/>
      <c r="S16" s="24"/>
      <c r="T16" s="26"/>
    </row>
    <row r="17" spans="1:20" s="20" customFormat="1" ht="12.75" customHeight="1">
      <c r="A17" s="30">
        <v>1</v>
      </c>
      <c r="B17" s="64" t="s">
        <v>108</v>
      </c>
      <c r="C17" s="32">
        <f>COUNTIF(K17,"1")*3+COUNTIF(K17,"2")*6+COUNTIF(K17,"3")*9+COUNTIF(K17,4)*12+COUNTIF(K17,5)*15+COUNTIF(K17,6)*18+COUNTIF(K17,7)*21+COUNTIF(K17,8)*24+COUNTIF(K17,9)*27+COUNTIF(K17,10)*30+COUNTIF(K17,11)*33+COUNTIF(K17,12)*36+COUNTIF(K17,13)*39+COUNTIF(K17,14)*42+COUNTIF(K17,15)*45+SUM(L17+Q17)+COUNTIF(P17,"1")*3+COUNTIF(P17,"2")*6+COUNTIF(P17,"3")*9+COUNTIF(P17,4)*12+COUNTIF(P17,5)*15+COUNTIF(P17,6)*18+COUNTIF(P17,7)*21+COUNTIF(P17,8)*24+COUNTIF(P17,9)*27+COUNTIF(P17,10)*30+COUNTIF(P17,11)*33+COUNTIF(P17,12)*36+COUNTIF(P17,13)*39+COUNTIF(P17,14)*42+COUNTIF(P17,15)*45</f>
        <v>3</v>
      </c>
      <c r="D17" s="33">
        <f>SUM(K17+L17+M17+P17+Q17+R17)</f>
        <v>1</v>
      </c>
      <c r="E17" s="33">
        <f>SUM(K17+P17)</f>
        <v>1</v>
      </c>
      <c r="F17" s="33">
        <f>SUM(L17+Q17)</f>
        <v>0</v>
      </c>
      <c r="G17" s="33">
        <f>SUM(M17+R17)</f>
        <v>0</v>
      </c>
      <c r="H17" s="33">
        <f>SUM(N17+S17)</f>
        <v>3</v>
      </c>
      <c r="I17" s="34">
        <f>SUM(O17+T17)</f>
        <v>0</v>
      </c>
      <c r="J17" s="35">
        <f>SUM(H17-I17)</f>
        <v>3</v>
      </c>
      <c r="K17" s="36"/>
      <c r="L17" s="33"/>
      <c r="M17" s="33"/>
      <c r="N17" s="33"/>
      <c r="O17" s="35"/>
      <c r="P17" s="36">
        <v>1</v>
      </c>
      <c r="Q17" s="33"/>
      <c r="R17" s="33"/>
      <c r="S17" s="33">
        <v>3</v>
      </c>
      <c r="T17" s="35"/>
    </row>
    <row r="18" spans="1:20" ht="5.25" customHeight="1">
      <c r="A18" s="21"/>
      <c r="B18" s="22"/>
      <c r="C18" s="23"/>
      <c r="D18" s="24"/>
      <c r="E18" s="24"/>
      <c r="F18" s="24"/>
      <c r="G18" s="24"/>
      <c r="H18" s="24"/>
      <c r="I18" s="25"/>
      <c r="J18" s="26"/>
      <c r="K18" s="27"/>
      <c r="L18" s="24"/>
      <c r="M18" s="24"/>
      <c r="N18" s="24"/>
      <c r="O18" s="26"/>
      <c r="P18" s="27"/>
      <c r="Q18" s="24"/>
      <c r="R18" s="24"/>
      <c r="S18" s="24"/>
      <c r="T18" s="26"/>
    </row>
    <row r="19" spans="1:20" s="20" customFormat="1" ht="12.75" customHeight="1">
      <c r="A19" s="30">
        <v>1</v>
      </c>
      <c r="B19" s="64" t="s">
        <v>78</v>
      </c>
      <c r="C19" s="32">
        <f>COUNTIF(K19,"1")*3+COUNTIF(K19,"2")*6+COUNTIF(K19,"3")*9+COUNTIF(K19,4)*12+COUNTIF(K19,5)*15+COUNTIF(K19,6)*18+COUNTIF(K19,7)*21+COUNTIF(K19,8)*24+COUNTIF(K19,9)*27+COUNTIF(K19,10)*30+COUNTIF(K19,11)*33+COUNTIF(K19,12)*36+COUNTIF(K19,13)*39+COUNTIF(K19,14)*42+COUNTIF(K19,15)*45+SUM(L19+Q19)+COUNTIF(P19,"1")*3+COUNTIF(P19,"2")*6+COUNTIF(P19,"3")*9+COUNTIF(P19,4)*12+COUNTIF(P19,5)*15+COUNTIF(P19,6)*18+COUNTIF(P19,7)*21+COUNTIF(P19,8)*24+COUNTIF(P19,9)*27+COUNTIF(P19,10)*30+COUNTIF(P19,11)*33+COUNTIF(P19,12)*36+COUNTIF(P19,13)*39+COUNTIF(P19,14)*42+COUNTIF(P19,15)*45</f>
        <v>3</v>
      </c>
      <c r="D19" s="33">
        <f>SUM(K19+L19+M19+P19+Q19+R19)</f>
        <v>1</v>
      </c>
      <c r="E19" s="33">
        <f>SUM(K19+P19)</f>
        <v>1</v>
      </c>
      <c r="F19" s="33">
        <f>SUM(L19+Q19)</f>
        <v>0</v>
      </c>
      <c r="G19" s="33">
        <f>SUM(M19+R19)</f>
        <v>0</v>
      </c>
      <c r="H19" s="33">
        <f>SUM(N19+S19)</f>
        <v>4</v>
      </c>
      <c r="I19" s="34">
        <f>SUM(O19+T19)</f>
        <v>0</v>
      </c>
      <c r="J19" s="35">
        <f>SUM(H19-I19)</f>
        <v>4</v>
      </c>
      <c r="K19" s="36"/>
      <c r="L19" s="33"/>
      <c r="M19" s="33"/>
      <c r="N19" s="33"/>
      <c r="O19" s="35"/>
      <c r="P19" s="36">
        <v>1</v>
      </c>
      <c r="Q19" s="33"/>
      <c r="R19" s="33"/>
      <c r="S19" s="33">
        <v>4</v>
      </c>
      <c r="T19" s="35"/>
    </row>
    <row r="20" spans="1:20" ht="6" customHeight="1">
      <c r="A20" s="21"/>
      <c r="B20" s="22"/>
      <c r="C20" s="23"/>
      <c r="D20" s="24"/>
      <c r="E20" s="24"/>
      <c r="F20" s="24"/>
      <c r="G20" s="24"/>
      <c r="H20" s="24"/>
      <c r="I20" s="25"/>
      <c r="J20" s="26"/>
      <c r="K20" s="27"/>
      <c r="L20" s="24"/>
      <c r="M20" s="24"/>
      <c r="N20" s="24"/>
      <c r="O20" s="26"/>
      <c r="P20" s="27"/>
      <c r="Q20" s="24"/>
      <c r="R20" s="24"/>
      <c r="S20" s="24"/>
      <c r="T20" s="26"/>
    </row>
    <row r="21" spans="1:20" s="20" customFormat="1" ht="12.75" customHeight="1">
      <c r="A21" s="30">
        <v>1</v>
      </c>
      <c r="B21" s="64" t="s">
        <v>77</v>
      </c>
      <c r="C21" s="32">
        <f>COUNTIF(K21,"1")*3+COUNTIF(K21,"2")*6+COUNTIF(K21,"3")*9+COUNTIF(K21,4)*12+COUNTIF(K21,5)*15+COUNTIF(K21,6)*18+COUNTIF(K21,7)*21+COUNTIF(K21,8)*24+COUNTIF(K21,9)*27+COUNTIF(K21,10)*30+COUNTIF(K21,11)*33+COUNTIF(K21,12)*36+COUNTIF(K21,13)*39+COUNTIF(K21,14)*42+COUNTIF(K21,15)*45+SUM(L21+Q21)+COUNTIF(P21,"1")*3+COUNTIF(P21,"2")*6+COUNTIF(P21,"3")*9+COUNTIF(P21,4)*12+COUNTIF(P21,5)*15+COUNTIF(P21,6)*18+COUNTIF(P21,7)*21+COUNTIF(P21,8)*24+COUNTIF(P21,9)*27+COUNTIF(P21,10)*30+COUNTIF(P21,11)*33+COUNTIF(P21,12)*36+COUNTIF(P21,13)*39+COUNTIF(P21,14)*42+COUNTIF(P21,15)*45</f>
        <v>3</v>
      </c>
      <c r="D21" s="33">
        <f>SUM(K21+L21+M21+P21+Q21+R21)</f>
        <v>1</v>
      </c>
      <c r="E21" s="33">
        <f>SUM(K21+P21)</f>
        <v>1</v>
      </c>
      <c r="F21" s="33">
        <f>SUM(L21+Q21)</f>
        <v>0</v>
      </c>
      <c r="G21" s="33">
        <f>SUM(M21+R21)</f>
        <v>0</v>
      </c>
      <c r="H21" s="33">
        <f>SUM(N21+S21)</f>
        <v>4</v>
      </c>
      <c r="I21" s="34">
        <f>SUM(O21+T21)</f>
        <v>2</v>
      </c>
      <c r="J21" s="35">
        <f>SUM(H21-I21)</f>
        <v>2</v>
      </c>
      <c r="K21" s="36"/>
      <c r="L21" s="33"/>
      <c r="M21" s="33"/>
      <c r="N21" s="33"/>
      <c r="O21" s="35"/>
      <c r="P21" s="36">
        <v>1</v>
      </c>
      <c r="Q21" s="33"/>
      <c r="R21" s="33"/>
      <c r="S21" s="33">
        <v>4</v>
      </c>
      <c r="T21" s="35">
        <v>2</v>
      </c>
    </row>
    <row r="22" spans="1:20" ht="6" customHeight="1">
      <c r="A22" s="21"/>
      <c r="B22" s="22"/>
      <c r="C22" s="23"/>
      <c r="D22" s="24"/>
      <c r="E22" s="24"/>
      <c r="F22" s="24"/>
      <c r="G22" s="24"/>
      <c r="H22" s="24"/>
      <c r="I22" s="25"/>
      <c r="J22" s="26"/>
      <c r="K22" s="27"/>
      <c r="L22" s="24"/>
      <c r="M22" s="24"/>
      <c r="N22" s="24"/>
      <c r="O22" s="26"/>
      <c r="P22" s="27"/>
      <c r="Q22" s="24"/>
      <c r="R22" s="24"/>
      <c r="S22" s="24"/>
      <c r="T22" s="26"/>
    </row>
    <row r="23" spans="1:20" s="20" customFormat="1" ht="12.75">
      <c r="A23" s="30">
        <v>6</v>
      </c>
      <c r="B23" s="64" t="s">
        <v>110</v>
      </c>
      <c r="C23" s="32">
        <f>COUNTIF(K23,"1")*3+COUNTIF(K23,"2")*6+COUNTIF(K23,"3")*9+COUNTIF(K23,4)*12+COUNTIF(K23,5)*15+COUNTIF(K23,6)*18+COUNTIF(K23,7)*21+COUNTIF(K23,8)*24+COUNTIF(K23,9)*27+COUNTIF(K23,10)*30+COUNTIF(K23,11)*33+COUNTIF(K23,12)*36+COUNTIF(K23,13)*39+COUNTIF(K23,14)*42+COUNTIF(K23,15)*45+SUM(L23+Q23)+COUNTIF(P23,"1")*3+COUNTIF(P23,"2")*6+COUNTIF(P23,"3")*9+COUNTIF(P23,4)*12+COUNTIF(P23,5)*15+COUNTIF(P23,6)*18+COUNTIF(P23,7)*21+COUNTIF(P23,8)*24+COUNTIF(P23,9)*27+COUNTIF(P23,10)*30+COUNTIF(P23,11)*33+COUNTIF(P23,12)*36+COUNTIF(P23,13)*39+COUNTIF(P23,14)*42+COUNTIF(P23,15)*45</f>
        <v>0</v>
      </c>
      <c r="D23" s="33">
        <f>SUM(K23+L23+M23+P23+Q23+R23)</f>
        <v>1</v>
      </c>
      <c r="E23" s="33">
        <f>SUM(K23+P23)</f>
        <v>0</v>
      </c>
      <c r="F23" s="33">
        <f>SUM(L23+Q23)</f>
        <v>0</v>
      </c>
      <c r="G23" s="33">
        <f>SUM(M23+R23)</f>
        <v>1</v>
      </c>
      <c r="H23" s="33">
        <f>SUM(N23+S23)</f>
        <v>0</v>
      </c>
      <c r="I23" s="34">
        <f>SUM(O23+T23)</f>
        <v>4</v>
      </c>
      <c r="J23" s="35">
        <f>SUM(H23-I23)</f>
        <v>-4</v>
      </c>
      <c r="K23" s="36"/>
      <c r="L23" s="33"/>
      <c r="M23" s="33">
        <v>1</v>
      </c>
      <c r="N23" s="33"/>
      <c r="O23" s="34">
        <v>4</v>
      </c>
      <c r="P23" s="36"/>
      <c r="Q23" s="33"/>
      <c r="R23" s="33"/>
      <c r="S23" s="33"/>
      <c r="T23" s="35"/>
    </row>
    <row r="24" spans="1:20" ht="6" customHeight="1">
      <c r="A24" s="21"/>
      <c r="B24" s="22"/>
      <c r="C24" s="23"/>
      <c r="D24" s="24"/>
      <c r="E24" s="24"/>
      <c r="F24" s="24"/>
      <c r="G24" s="24"/>
      <c r="H24" s="24"/>
      <c r="I24" s="25"/>
      <c r="J24" s="26"/>
      <c r="K24" s="27"/>
      <c r="L24" s="24"/>
      <c r="M24" s="24"/>
      <c r="N24" s="24"/>
      <c r="O24" s="26"/>
      <c r="P24" s="27"/>
      <c r="Q24" s="24"/>
      <c r="R24" s="24"/>
      <c r="S24" s="24"/>
      <c r="T24" s="26"/>
    </row>
    <row r="25" spans="1:20" s="20" customFormat="1" ht="12.75" customHeight="1">
      <c r="A25" s="30">
        <v>6</v>
      </c>
      <c r="B25" s="64" t="s">
        <v>109</v>
      </c>
      <c r="C25" s="32">
        <f>COUNTIF(K25,"1")*3+COUNTIF(K25,"2")*6+COUNTIF(K25,"3")*9+COUNTIF(K25,4)*12+COUNTIF(K25,5)*15+COUNTIF(K25,6)*18+COUNTIF(K25,7)*21+COUNTIF(K25,8)*24+COUNTIF(K25,9)*27+COUNTIF(K25,10)*30+COUNTIF(K25,11)*33+COUNTIF(K25,12)*36+COUNTIF(K25,13)*39+COUNTIF(K25,14)*42+COUNTIF(K25,15)*45+SUM(L25+Q25)+COUNTIF(P25,"1")*3+COUNTIF(P25,"2")*6+COUNTIF(P25,"3")*9+COUNTIF(P25,4)*12+COUNTIF(P25,5)*15+COUNTIF(P25,6)*18+COUNTIF(P25,7)*21+COUNTIF(P25,8)*24+COUNTIF(P25,9)*27+COUNTIF(P25,10)*30+COUNTIF(P25,11)*33+COUNTIF(P25,12)*36+COUNTIF(P25,13)*39+COUNTIF(P25,14)*42+COUNTIF(P25,15)*45</f>
        <v>0</v>
      </c>
      <c r="D25" s="33">
        <f>SUM(K25+L25+M25+P25+Q25+R25)</f>
        <v>1</v>
      </c>
      <c r="E25" s="33">
        <f>SUM(K25+P25)</f>
        <v>0</v>
      </c>
      <c r="F25" s="33">
        <f>SUM(L25+Q25)</f>
        <v>0</v>
      </c>
      <c r="G25" s="33">
        <f>SUM(M25+R25)</f>
        <v>1</v>
      </c>
      <c r="H25" s="33">
        <f>SUM(N25+S25)</f>
        <v>0</v>
      </c>
      <c r="I25" s="34">
        <f>SUM(O25+T25)</f>
        <v>3</v>
      </c>
      <c r="J25" s="35">
        <f>SUM(H25-I25)</f>
        <v>-3</v>
      </c>
      <c r="K25" s="36"/>
      <c r="L25" s="33"/>
      <c r="M25" s="33">
        <v>1</v>
      </c>
      <c r="N25" s="33"/>
      <c r="O25" s="35">
        <v>3</v>
      </c>
      <c r="P25" s="36"/>
      <c r="Q25" s="33"/>
      <c r="R25" s="33"/>
      <c r="S25" s="33"/>
      <c r="T25" s="35"/>
    </row>
    <row r="26" spans="1:20" ht="6" customHeight="1">
      <c r="A26" s="21"/>
      <c r="B26" s="22"/>
      <c r="C26" s="23"/>
      <c r="D26" s="24"/>
      <c r="E26" s="24"/>
      <c r="F26" s="24"/>
      <c r="G26" s="24"/>
      <c r="H26" s="24"/>
      <c r="I26" s="25"/>
      <c r="J26" s="26"/>
      <c r="K26" s="27"/>
      <c r="L26" s="24"/>
      <c r="M26" s="24"/>
      <c r="N26" s="24"/>
      <c r="O26" s="26"/>
      <c r="P26" s="27"/>
      <c r="Q26" s="24"/>
      <c r="R26" s="24"/>
      <c r="S26" s="24"/>
      <c r="T26" s="26"/>
    </row>
    <row r="27" spans="1:20" s="20" customFormat="1" ht="12.75" customHeight="1">
      <c r="A27" s="30">
        <v>6</v>
      </c>
      <c r="B27" s="64" t="s">
        <v>50</v>
      </c>
      <c r="C27" s="32">
        <f>COUNTIF(K27,"1")*3+COUNTIF(K27,"2")*6+COUNTIF(K27,"3")*9+COUNTIF(K27,4)*12+COUNTIF(K27,5)*15+COUNTIF(K27,6)*18+COUNTIF(K27,7)*21+COUNTIF(K27,8)*24+COUNTIF(K27,9)*27+COUNTIF(K27,10)*30+COUNTIF(K27,11)*33+COUNTIF(K27,12)*36+COUNTIF(K27,13)*39+COUNTIF(K27,14)*42+COUNTIF(K27,15)*45+SUM(L27+Q27)+COUNTIF(P27,"1")*3+COUNTIF(P27,"2")*6+COUNTIF(P27,"3")*9+COUNTIF(P27,4)*12+COUNTIF(P27,5)*15+COUNTIF(P27,6)*18+COUNTIF(P27,7)*21+COUNTIF(P27,8)*24+COUNTIF(P27,9)*27+COUNTIF(P27,10)*30+COUNTIF(P27,11)*33+COUNTIF(P27,12)*36+COUNTIF(P27,13)*39+COUNTIF(P27,14)*42+COUNTIF(P27,15)*45</f>
        <v>0</v>
      </c>
      <c r="D27" s="33">
        <f>SUM(K27+L27+M27+P27+Q27+R27)</f>
        <v>1</v>
      </c>
      <c r="E27" s="33">
        <f>SUM(K27+P27)</f>
        <v>0</v>
      </c>
      <c r="F27" s="33">
        <f>SUM(L27+Q27)</f>
        <v>0</v>
      </c>
      <c r="G27" s="33">
        <f>SUM(M27+R27)</f>
        <v>1</v>
      </c>
      <c r="H27" s="33">
        <f>SUM(N27+S27)</f>
        <v>2</v>
      </c>
      <c r="I27" s="34">
        <f>SUM(O27+T27)</f>
        <v>5</v>
      </c>
      <c r="J27" s="35">
        <f>SUM(H27-I27)</f>
        <v>-3</v>
      </c>
      <c r="K27" s="36"/>
      <c r="L27" s="194"/>
      <c r="M27" s="194">
        <v>1</v>
      </c>
      <c r="N27" s="194">
        <v>2</v>
      </c>
      <c r="O27" s="195">
        <v>5</v>
      </c>
      <c r="P27" s="216"/>
      <c r="Q27" s="194"/>
      <c r="R27" s="194"/>
      <c r="S27" s="194"/>
      <c r="T27" s="195"/>
    </row>
    <row r="28" spans="1:20" ht="6" customHeight="1">
      <c r="A28" s="21"/>
      <c r="B28" s="37"/>
      <c r="C28" s="23"/>
      <c r="D28" s="24"/>
      <c r="E28" s="24"/>
      <c r="F28" s="24"/>
      <c r="G28" s="24"/>
      <c r="H28" s="24"/>
      <c r="I28" s="25"/>
      <c r="J28" s="26"/>
      <c r="K28" s="27"/>
      <c r="L28" s="24"/>
      <c r="M28" s="24"/>
      <c r="N28" s="24"/>
      <c r="O28" s="26"/>
      <c r="P28" s="27"/>
      <c r="Q28" s="24"/>
      <c r="R28" s="24"/>
      <c r="S28" s="24"/>
      <c r="T28" s="26"/>
    </row>
    <row r="29" spans="1:20" s="20" customFormat="1" ht="12.75" customHeight="1">
      <c r="A29" s="30">
        <v>6</v>
      </c>
      <c r="B29" s="64" t="s">
        <v>14</v>
      </c>
      <c r="C29" s="32">
        <f>COUNTIF(K29,"1")*3+COUNTIF(K29,"2")*6+COUNTIF(K29,"3")*9+COUNTIF(K29,4)*12+COUNTIF(K29,5)*15+COUNTIF(K29,6)*18+COUNTIF(K29,7)*21+COUNTIF(K29,8)*24+COUNTIF(K29,9)*27+COUNTIF(K29,10)*30+COUNTIF(K29,11)*33+COUNTIF(K29,12)*36+COUNTIF(K29,13)*39+COUNTIF(K29,14)*42+COUNTIF(K29,15)*45+SUM(L29+Q29)+COUNTIF(P29,"1")*3+COUNTIF(P29,"2")*6+COUNTIF(P29,"3")*9+COUNTIF(P29,4)*12+COUNTIF(P29,5)*15+COUNTIF(P29,6)*18+COUNTIF(P29,7)*21+COUNTIF(P29,8)*24+COUNTIF(P29,9)*27+COUNTIF(P29,10)*30+COUNTIF(P29,11)*33+COUNTIF(P29,12)*36+COUNTIF(P29,13)*39+COUNTIF(P29,14)*42+COUNTIF(P29,15)*45</f>
        <v>0</v>
      </c>
      <c r="D29" s="33">
        <f>SUM(K29+L29+M29+P29+Q29+R29)</f>
        <v>1</v>
      </c>
      <c r="E29" s="33">
        <f>SUM(K29+P29)</f>
        <v>0</v>
      </c>
      <c r="F29" s="33">
        <f>SUM(L29+Q29)</f>
        <v>0</v>
      </c>
      <c r="G29" s="33">
        <f>SUM(M29+R29)</f>
        <v>1</v>
      </c>
      <c r="H29" s="33">
        <f>SUM(N29+S29)</f>
        <v>2</v>
      </c>
      <c r="I29" s="34">
        <f>SUM(O29+T29)</f>
        <v>4</v>
      </c>
      <c r="J29" s="35">
        <f>SUM(H29-I29)</f>
        <v>-2</v>
      </c>
      <c r="K29" s="36"/>
      <c r="L29" s="33"/>
      <c r="M29" s="33">
        <v>1</v>
      </c>
      <c r="N29" s="33">
        <v>2</v>
      </c>
      <c r="O29" s="35">
        <v>4</v>
      </c>
      <c r="P29" s="36"/>
      <c r="Q29" s="33"/>
      <c r="R29" s="33"/>
      <c r="S29" s="33"/>
      <c r="T29" s="35"/>
    </row>
    <row r="30" spans="1:20" ht="6" customHeight="1">
      <c r="A30" s="21"/>
      <c r="B30" s="37"/>
      <c r="C30" s="23"/>
      <c r="D30" s="24"/>
      <c r="E30" s="24"/>
      <c r="F30" s="24"/>
      <c r="G30" s="24"/>
      <c r="H30" s="24"/>
      <c r="I30" s="25"/>
      <c r="J30" s="26"/>
      <c r="K30" s="27"/>
      <c r="L30" s="24"/>
      <c r="M30" s="24"/>
      <c r="N30" s="24"/>
      <c r="O30" s="26"/>
      <c r="P30" s="27"/>
      <c r="Q30" s="24"/>
      <c r="R30" s="24"/>
      <c r="S30" s="24"/>
      <c r="T30" s="26"/>
    </row>
    <row r="31" spans="1:20" s="20" customFormat="1" ht="12.75">
      <c r="A31" s="30">
        <v>6</v>
      </c>
      <c r="B31" s="64" t="s">
        <v>75</v>
      </c>
      <c r="C31" s="32">
        <f>COUNTIF(K31,"1")*3+COUNTIF(K31,"2")*6+COUNTIF(K31,"3")*9+COUNTIF(K31,4)*12+COUNTIF(K31,5)*15+COUNTIF(K31,6)*18+COUNTIF(K31,7)*21+COUNTIF(K31,8)*24+COUNTIF(K31,9)*27+COUNTIF(K31,10)*30+COUNTIF(K31,11)*33+COUNTIF(K31,12)*36+COUNTIF(K31,13)*39+COUNTIF(K31,14)*42+COUNTIF(K31,15)*45+SUM(L31+Q31)+COUNTIF(P31,"1")*3+COUNTIF(P31,"2")*6+COUNTIF(P31,"3")*9+COUNTIF(P31,4)*12+COUNTIF(P31,5)*15+COUNTIF(P31,6)*18+COUNTIF(P31,7)*21+COUNTIF(P31,8)*24+COUNTIF(P31,9)*27+COUNTIF(P31,10)*30+COUNTIF(P31,11)*33+COUNTIF(P31,12)*36+COUNTIF(P31,13)*39+COUNTIF(P31,14)*42+COUNTIF(P31,15)*45</f>
        <v>0</v>
      </c>
      <c r="D31" s="33">
        <f>SUM(K31+L31+M31+P31+Q31+R31)</f>
        <v>1</v>
      </c>
      <c r="E31" s="33">
        <f>SUM(K31+P31)</f>
        <v>0</v>
      </c>
      <c r="F31" s="33">
        <f>SUM(L31+Q31)</f>
        <v>0</v>
      </c>
      <c r="G31" s="33">
        <f>SUM(M31+R31)</f>
        <v>1</v>
      </c>
      <c r="H31" s="33">
        <f>SUM(N31+S31)</f>
        <v>1</v>
      </c>
      <c r="I31" s="34">
        <f>SUM(O31+T31)</f>
        <v>3</v>
      </c>
      <c r="J31" s="35">
        <f>SUM(H31-I31)</f>
        <v>-2</v>
      </c>
      <c r="K31" s="36"/>
      <c r="L31" s="33"/>
      <c r="M31" s="33">
        <v>1</v>
      </c>
      <c r="N31" s="33">
        <v>1</v>
      </c>
      <c r="O31" s="35">
        <v>3</v>
      </c>
      <c r="P31" s="36"/>
      <c r="Q31" s="33"/>
      <c r="R31" s="33"/>
      <c r="S31" s="33"/>
      <c r="T31" s="35"/>
    </row>
    <row r="32" spans="1:20" ht="6" customHeight="1">
      <c r="A32" s="21"/>
      <c r="B32" s="37"/>
      <c r="C32" s="23"/>
      <c r="D32" s="24"/>
      <c r="E32" s="24"/>
      <c r="F32" s="24"/>
      <c r="G32" s="24"/>
      <c r="H32" s="24"/>
      <c r="I32" s="25"/>
      <c r="J32" s="26"/>
      <c r="K32" s="27"/>
      <c r="L32" s="24"/>
      <c r="M32" s="24"/>
      <c r="N32" s="24"/>
      <c r="O32" s="26"/>
      <c r="P32" s="27"/>
      <c r="Q32" s="24"/>
      <c r="R32" s="24"/>
      <c r="S32" s="24"/>
      <c r="T32" s="26"/>
    </row>
    <row r="33" spans="1:20" ht="12.75" customHeight="1">
      <c r="A33" s="207"/>
      <c r="B33" s="152"/>
      <c r="C33" s="208"/>
      <c r="D33" s="209"/>
      <c r="E33" s="209"/>
      <c r="F33" s="209"/>
      <c r="G33" s="209"/>
      <c r="H33" s="209"/>
      <c r="I33" s="209"/>
      <c r="J33" s="210"/>
      <c r="K33" s="208"/>
      <c r="L33" s="209"/>
      <c r="M33" s="209"/>
      <c r="N33" s="209"/>
      <c r="O33" s="210"/>
      <c r="P33" s="208"/>
      <c r="Q33" s="209"/>
      <c r="R33" s="209"/>
      <c r="S33" s="209"/>
      <c r="T33" s="211"/>
    </row>
    <row r="34" spans="1:20" ht="12.75" customHeight="1">
      <c r="A34" s="38"/>
      <c r="B34" s="39"/>
      <c r="C34" s="82"/>
      <c r="D34" s="88"/>
      <c r="E34" s="39"/>
      <c r="F34" s="41"/>
      <c r="G34" s="82"/>
      <c r="H34" s="113"/>
      <c r="I34" s="88"/>
      <c r="J34" s="41"/>
      <c r="K34" s="82"/>
      <c r="L34" s="42"/>
      <c r="M34" s="82"/>
      <c r="N34" s="43"/>
      <c r="O34" s="41"/>
      <c r="P34" s="82"/>
      <c r="Q34" s="41"/>
      <c r="R34" s="41"/>
      <c r="S34" s="41"/>
      <c r="T34" s="41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75"/>
  <sheetViews>
    <sheetView showGridLines="0" zoomScale="90" zoomScaleNormal="90" zoomScalePageLayoutView="0" workbookViewId="0" topLeftCell="A1">
      <selection activeCell="F24" sqref="F24"/>
    </sheetView>
  </sheetViews>
  <sheetFormatPr defaultColWidth="9.140625" defaultRowHeight="12.75"/>
  <cols>
    <col min="1" max="1" width="17.00390625" style="0" customWidth="1"/>
    <col min="2" max="2" width="16.7109375" style="0" customWidth="1"/>
    <col min="3" max="3" width="28.00390625" style="0" customWidth="1"/>
    <col min="4" max="4" width="4.00390625" style="0" customWidth="1"/>
    <col min="5" max="5" width="17.7109375" style="0" customWidth="1"/>
    <col min="6" max="6" width="16.7109375" style="0" customWidth="1"/>
    <col min="7" max="7" width="28.00390625" style="0" customWidth="1"/>
    <col min="8" max="8" width="4.57421875" style="0" customWidth="1"/>
    <col min="9" max="9" width="4.421875" style="0" customWidth="1"/>
    <col min="10" max="10" width="25.7109375" style="0" customWidth="1"/>
    <col min="11" max="11" width="9.7109375" style="0" customWidth="1"/>
  </cols>
  <sheetData>
    <row r="2" spans="2:3" ht="27.75" customHeight="1">
      <c r="B2" s="217" t="s">
        <v>114</v>
      </c>
      <c r="C2" s="2"/>
    </row>
    <row r="3" spans="2:3" ht="27.75" customHeight="1">
      <c r="B3" s="217" t="s">
        <v>100</v>
      </c>
      <c r="C3" s="2"/>
    </row>
    <row r="4" spans="2:3" ht="27.75" customHeight="1">
      <c r="B4" s="217" t="s">
        <v>101</v>
      </c>
      <c r="C4" s="2"/>
    </row>
    <row r="5" spans="3:10" ht="6.75" customHeight="1">
      <c r="C5" s="90"/>
      <c r="I5" s="4"/>
      <c r="J5" s="4"/>
    </row>
    <row r="6" spans="1:10" ht="10.5" customHeight="1">
      <c r="A6" s="121"/>
      <c r="B6" s="122"/>
      <c r="C6" s="123"/>
      <c r="D6" s="87"/>
      <c r="E6" s="124"/>
      <c r="F6" s="122"/>
      <c r="G6" s="122"/>
      <c r="H6" s="125"/>
      <c r="I6" s="116"/>
      <c r="J6" s="116"/>
    </row>
    <row r="7" spans="1:10" ht="12.75" customHeight="1">
      <c r="A7" s="55"/>
      <c r="B7" s="126"/>
      <c r="C7" s="127"/>
      <c r="D7" s="126" t="s">
        <v>38</v>
      </c>
      <c r="E7" s="83"/>
      <c r="F7" s="83"/>
      <c r="G7" s="4"/>
      <c r="H7" s="128"/>
      <c r="I7" s="117"/>
      <c r="J7" s="118"/>
    </row>
    <row r="8" spans="1:10" ht="12.75" customHeight="1">
      <c r="A8" s="134" t="s">
        <v>66</v>
      </c>
      <c r="B8" s="129"/>
      <c r="C8" s="130"/>
      <c r="D8" s="131"/>
      <c r="E8" s="132"/>
      <c r="F8" s="133"/>
      <c r="G8" s="133"/>
      <c r="H8" s="103"/>
      <c r="I8" s="117"/>
      <c r="J8" s="28"/>
    </row>
    <row r="9" spans="1:10" s="119" customFormat="1" ht="12.75" customHeight="1">
      <c r="A9" s="7" t="s">
        <v>34</v>
      </c>
      <c r="B9" s="7" t="s">
        <v>35</v>
      </c>
      <c r="C9" s="7" t="s">
        <v>36</v>
      </c>
      <c r="D9" s="7" t="s">
        <v>37</v>
      </c>
      <c r="E9" s="7" t="s">
        <v>34</v>
      </c>
      <c r="F9" s="7" t="s">
        <v>35</v>
      </c>
      <c r="G9" s="7" t="s">
        <v>36</v>
      </c>
      <c r="H9" s="7" t="s">
        <v>37</v>
      </c>
      <c r="I9" s="117"/>
      <c r="J9" s="28"/>
    </row>
    <row r="10" spans="1:10" ht="6.75" customHeight="1">
      <c r="A10" s="218"/>
      <c r="B10" s="218"/>
      <c r="C10" s="218"/>
      <c r="D10" s="218"/>
      <c r="E10" s="218"/>
      <c r="F10" s="218"/>
      <c r="G10" s="218"/>
      <c r="H10" s="218"/>
      <c r="I10" s="117"/>
      <c r="J10" s="118"/>
    </row>
    <row r="11" spans="1:10" ht="12.75" customHeight="1">
      <c r="A11" s="179"/>
      <c r="B11" s="179"/>
      <c r="C11" s="243" t="s">
        <v>49</v>
      </c>
      <c r="D11" s="180"/>
      <c r="E11" s="181"/>
      <c r="F11" s="181"/>
      <c r="G11" s="244" t="s">
        <v>46</v>
      </c>
      <c r="H11" s="182"/>
      <c r="I11" s="117"/>
      <c r="J11" s="28"/>
    </row>
    <row r="12" spans="1:10" ht="12.75" customHeight="1">
      <c r="A12" s="179"/>
      <c r="B12" s="179"/>
      <c r="C12" s="243"/>
      <c r="D12" s="180"/>
      <c r="E12" s="181"/>
      <c r="F12" s="181"/>
      <c r="G12" s="244"/>
      <c r="H12" s="182"/>
      <c r="I12" s="117"/>
      <c r="J12" s="28"/>
    </row>
    <row r="13" spans="1:10" ht="12.75" customHeight="1">
      <c r="A13" s="181"/>
      <c r="B13" s="181"/>
      <c r="C13" s="244" t="s">
        <v>50</v>
      </c>
      <c r="D13" s="182"/>
      <c r="E13" s="179"/>
      <c r="F13" s="179"/>
      <c r="G13" s="243" t="s">
        <v>118</v>
      </c>
      <c r="H13" s="180"/>
      <c r="I13" s="117"/>
      <c r="J13" s="28"/>
    </row>
    <row r="14" spans="1:10" ht="12.75" customHeight="1">
      <c r="A14" s="181"/>
      <c r="B14" s="181"/>
      <c r="C14" s="244"/>
      <c r="D14" s="182"/>
      <c r="E14" s="179"/>
      <c r="F14" s="179"/>
      <c r="G14" s="243"/>
      <c r="H14" s="180"/>
      <c r="I14" s="117"/>
      <c r="J14" s="28"/>
    </row>
    <row r="15" spans="1:10" ht="12.75" customHeight="1">
      <c r="A15" s="179"/>
      <c r="B15" s="179"/>
      <c r="C15" s="243" t="s">
        <v>108</v>
      </c>
      <c r="D15" s="180"/>
      <c r="E15" s="181"/>
      <c r="F15" s="181"/>
      <c r="G15" s="244" t="s">
        <v>77</v>
      </c>
      <c r="H15" s="182"/>
      <c r="I15" s="117"/>
      <c r="J15" s="28"/>
    </row>
    <row r="16" spans="1:10" ht="12.75" customHeight="1">
      <c r="A16" s="179"/>
      <c r="B16" s="179"/>
      <c r="C16" s="243"/>
      <c r="D16" s="180"/>
      <c r="E16" s="181"/>
      <c r="F16" s="181"/>
      <c r="G16" s="244"/>
      <c r="H16" s="182"/>
      <c r="I16" s="117"/>
      <c r="J16" s="28"/>
    </row>
    <row r="17" spans="1:10" ht="12.75" customHeight="1">
      <c r="A17" s="181"/>
      <c r="B17" s="181"/>
      <c r="C17" s="244" t="s">
        <v>109</v>
      </c>
      <c r="D17" s="182"/>
      <c r="E17" s="179"/>
      <c r="F17" s="179"/>
      <c r="G17" s="243" t="s">
        <v>14</v>
      </c>
      <c r="H17" s="180"/>
      <c r="I17" s="117"/>
      <c r="J17" s="28"/>
    </row>
    <row r="18" spans="1:10" s="119" customFormat="1" ht="12.75" customHeight="1">
      <c r="A18" s="181"/>
      <c r="B18" s="181"/>
      <c r="C18" s="244"/>
      <c r="D18" s="182"/>
      <c r="E18" s="179"/>
      <c r="F18" s="179"/>
      <c r="G18" s="243"/>
      <c r="H18" s="180"/>
      <c r="I18" s="117"/>
      <c r="J18" s="28"/>
    </row>
    <row r="19" spans="1:10" s="119" customFormat="1" ht="12.75" customHeight="1">
      <c r="A19" s="179"/>
      <c r="B19" s="179"/>
      <c r="C19" s="243" t="s">
        <v>110</v>
      </c>
      <c r="D19" s="180"/>
      <c r="E19" s="181"/>
      <c r="F19" s="181"/>
      <c r="G19" s="244" t="s">
        <v>76</v>
      </c>
      <c r="H19" s="182"/>
      <c r="I19" s="117"/>
      <c r="J19" s="28"/>
    </row>
    <row r="20" spans="1:10" s="119" customFormat="1" ht="12.75" customHeight="1">
      <c r="A20" s="179"/>
      <c r="B20" s="179"/>
      <c r="C20" s="243"/>
      <c r="D20" s="180"/>
      <c r="E20" s="181"/>
      <c r="F20" s="181"/>
      <c r="G20" s="244"/>
      <c r="H20" s="182"/>
      <c r="I20" s="117"/>
      <c r="J20" s="28"/>
    </row>
    <row r="21" spans="1:10" s="119" customFormat="1" ht="6.75" customHeight="1">
      <c r="A21" s="218"/>
      <c r="B21" s="218"/>
      <c r="C21" s="218"/>
      <c r="D21" s="218"/>
      <c r="E21" s="218"/>
      <c r="F21" s="218"/>
      <c r="G21" s="218"/>
      <c r="H21" s="218"/>
      <c r="I21" s="117"/>
      <c r="J21" s="28"/>
    </row>
    <row r="66" spans="4:8" ht="12.75">
      <c r="D66" s="41"/>
      <c r="E66" s="47"/>
      <c r="F66" s="47"/>
      <c r="G66" s="47"/>
      <c r="H66" s="41"/>
    </row>
    <row r="67" spans="1:8" ht="14.25">
      <c r="A67" s="20"/>
      <c r="B67" s="47"/>
      <c r="C67" s="120"/>
      <c r="D67" s="41"/>
      <c r="E67" s="47"/>
      <c r="F67" s="47"/>
      <c r="G67" s="47"/>
      <c r="H67" s="41"/>
    </row>
    <row r="68" spans="1:3" ht="14.25">
      <c r="A68" s="20"/>
      <c r="B68" s="47"/>
      <c r="C68" s="120"/>
    </row>
    <row r="69" ht="12.75" customHeight="1"/>
    <row r="70" ht="12.75">
      <c r="A70" s="45"/>
    </row>
    <row r="71" ht="12.75">
      <c r="A71" s="45"/>
    </row>
    <row r="72" ht="12.75" customHeight="1">
      <c r="A72" s="45"/>
    </row>
    <row r="73" ht="12.75">
      <c r="A73" s="45"/>
    </row>
    <row r="75" ht="12.75">
      <c r="A75" s="45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84"/>
  <sheetViews>
    <sheetView showGridLines="0" zoomScale="90" zoomScaleNormal="90" zoomScalePageLayoutView="0" workbookViewId="0" topLeftCell="A1">
      <selection activeCell="D18" sqref="D18"/>
    </sheetView>
  </sheetViews>
  <sheetFormatPr defaultColWidth="9.140625" defaultRowHeight="12.75"/>
  <cols>
    <col min="1" max="1" width="17.00390625" style="0" customWidth="1"/>
    <col min="2" max="2" width="16.7109375" style="0" customWidth="1"/>
    <col min="3" max="3" width="27.8515625" style="0" customWidth="1"/>
    <col min="4" max="4" width="4.00390625" style="0" customWidth="1"/>
    <col min="5" max="5" width="17.7109375" style="0" customWidth="1"/>
    <col min="6" max="6" width="16.7109375" style="0" customWidth="1"/>
    <col min="7" max="7" width="27.8515625" style="0" customWidth="1"/>
    <col min="8" max="8" width="4.57421875" style="0" customWidth="1"/>
    <col min="9" max="9" width="4.421875" style="0" customWidth="1"/>
    <col min="10" max="10" width="25.7109375" style="0" customWidth="1"/>
    <col min="11" max="11" width="9.7109375" style="0" customWidth="1"/>
  </cols>
  <sheetData>
    <row r="2" spans="2:3" ht="27.75" customHeight="1">
      <c r="B2" s="217" t="s">
        <v>114</v>
      </c>
      <c r="C2" s="2"/>
    </row>
    <row r="3" spans="2:3" ht="27.75" customHeight="1">
      <c r="B3" s="217" t="s">
        <v>100</v>
      </c>
      <c r="C3" s="2"/>
    </row>
    <row r="4" spans="2:3" ht="27.75" customHeight="1">
      <c r="B4" s="217" t="s">
        <v>101</v>
      </c>
      <c r="C4" s="2"/>
    </row>
    <row r="5" ht="27.75" customHeight="1">
      <c r="C5" s="2"/>
    </row>
    <row r="6" spans="3:10" ht="6.75" customHeight="1">
      <c r="C6" s="90"/>
      <c r="I6" s="4"/>
      <c r="J6" s="4"/>
    </row>
    <row r="7" spans="1:10" ht="12.75" customHeight="1">
      <c r="A7" s="122"/>
      <c r="B7" s="122"/>
      <c r="C7" s="123"/>
      <c r="D7" s="87"/>
      <c r="E7" s="124"/>
      <c r="F7" s="122"/>
      <c r="G7" s="122"/>
      <c r="H7" s="125"/>
      <c r="I7" s="116"/>
      <c r="J7" s="116"/>
    </row>
    <row r="8" spans="1:10" ht="12.75" customHeight="1">
      <c r="A8" s="4"/>
      <c r="B8" s="126"/>
      <c r="C8" s="127"/>
      <c r="D8" s="116" t="s">
        <v>71</v>
      </c>
      <c r="E8" s="83"/>
      <c r="F8" s="83"/>
      <c r="G8" s="4"/>
      <c r="H8" s="128"/>
      <c r="I8" s="117"/>
      <c r="J8" s="118"/>
    </row>
    <row r="9" spans="1:10" ht="12.75" customHeight="1">
      <c r="A9" s="134" t="s">
        <v>42</v>
      </c>
      <c r="B9" s="129"/>
      <c r="C9" s="130"/>
      <c r="D9" s="131"/>
      <c r="E9" s="132"/>
      <c r="F9" s="133"/>
      <c r="G9" s="133"/>
      <c r="H9" s="103"/>
      <c r="I9" s="117"/>
      <c r="J9" s="28"/>
    </row>
    <row r="10" spans="1:10" s="119" customFormat="1" ht="12.75" customHeight="1">
      <c r="A10" s="7" t="s">
        <v>34</v>
      </c>
      <c r="B10" s="7" t="s">
        <v>35</v>
      </c>
      <c r="C10" s="7" t="s">
        <v>36</v>
      </c>
      <c r="D10" s="7" t="s">
        <v>37</v>
      </c>
      <c r="E10" s="7" t="s">
        <v>34</v>
      </c>
      <c r="F10" s="7" t="s">
        <v>35</v>
      </c>
      <c r="G10" s="7" t="s">
        <v>36</v>
      </c>
      <c r="H10" s="7" t="s">
        <v>37</v>
      </c>
      <c r="I10" s="117"/>
      <c r="J10" s="28"/>
    </row>
    <row r="11" spans="1:10" ht="6.75" customHeight="1">
      <c r="A11" s="218"/>
      <c r="B11" s="218"/>
      <c r="C11" s="218"/>
      <c r="D11" s="218"/>
      <c r="E11" s="218"/>
      <c r="F11" s="218"/>
      <c r="G11" s="218"/>
      <c r="H11" s="218"/>
      <c r="I11" s="117"/>
      <c r="J11" s="118"/>
    </row>
    <row r="12" spans="1:10" ht="12.75" customHeight="1">
      <c r="A12" s="179"/>
      <c r="B12" s="179"/>
      <c r="C12" s="243" t="s">
        <v>49</v>
      </c>
      <c r="D12" s="180"/>
      <c r="E12" s="181"/>
      <c r="F12" s="181"/>
      <c r="G12" s="244" t="s">
        <v>46</v>
      </c>
      <c r="H12" s="182"/>
      <c r="I12" s="117"/>
      <c r="J12" s="28"/>
    </row>
    <row r="13" spans="1:10" ht="12.75" customHeight="1">
      <c r="A13" s="179"/>
      <c r="B13" s="179"/>
      <c r="C13" s="243"/>
      <c r="D13" s="180"/>
      <c r="E13" s="181"/>
      <c r="F13" s="181"/>
      <c r="G13" s="244"/>
      <c r="H13" s="182"/>
      <c r="I13" s="117"/>
      <c r="J13" s="28"/>
    </row>
    <row r="14" spans="1:10" ht="12.75" customHeight="1">
      <c r="A14" s="181"/>
      <c r="B14" s="181"/>
      <c r="C14" s="244" t="s">
        <v>50</v>
      </c>
      <c r="D14" s="182"/>
      <c r="E14" s="179"/>
      <c r="F14" s="179"/>
      <c r="G14" s="243" t="s">
        <v>118</v>
      </c>
      <c r="H14" s="180"/>
      <c r="I14" s="117"/>
      <c r="J14" s="28"/>
    </row>
    <row r="15" spans="1:10" ht="12.75" customHeight="1">
      <c r="A15" s="181"/>
      <c r="B15" s="181"/>
      <c r="C15" s="244"/>
      <c r="D15" s="182"/>
      <c r="E15" s="179"/>
      <c r="F15" s="179"/>
      <c r="G15" s="243"/>
      <c r="H15" s="180"/>
      <c r="I15" s="117"/>
      <c r="J15" s="28"/>
    </row>
    <row r="16" spans="1:10" ht="12.75" customHeight="1">
      <c r="A16" s="179"/>
      <c r="B16" s="179"/>
      <c r="C16" s="243" t="s">
        <v>108</v>
      </c>
      <c r="D16" s="180"/>
      <c r="E16" s="181"/>
      <c r="F16" s="181"/>
      <c r="G16" s="244" t="s">
        <v>77</v>
      </c>
      <c r="H16" s="182"/>
      <c r="I16" s="117"/>
      <c r="J16" s="28"/>
    </row>
    <row r="17" spans="1:10" ht="12.75" customHeight="1">
      <c r="A17" s="179"/>
      <c r="B17" s="179"/>
      <c r="C17" s="243"/>
      <c r="D17" s="180"/>
      <c r="E17" s="181"/>
      <c r="F17" s="181"/>
      <c r="G17" s="244"/>
      <c r="H17" s="182"/>
      <c r="I17" s="117"/>
      <c r="J17" s="28"/>
    </row>
    <row r="18" spans="1:10" ht="12.75" customHeight="1">
      <c r="A18" s="181"/>
      <c r="B18" s="181"/>
      <c r="C18" s="244" t="s">
        <v>109</v>
      </c>
      <c r="D18" s="182"/>
      <c r="E18" s="179"/>
      <c r="F18" s="179"/>
      <c r="G18" s="243" t="s">
        <v>14</v>
      </c>
      <c r="H18" s="180"/>
      <c r="I18" s="117"/>
      <c r="J18" s="28"/>
    </row>
    <row r="19" spans="1:10" s="119" customFormat="1" ht="12.75" customHeight="1">
      <c r="A19" s="181"/>
      <c r="B19" s="181"/>
      <c r="C19" s="244"/>
      <c r="D19" s="182"/>
      <c r="E19" s="179"/>
      <c r="F19" s="179"/>
      <c r="G19" s="243"/>
      <c r="H19" s="180"/>
      <c r="I19" s="117"/>
      <c r="J19" s="28"/>
    </row>
    <row r="20" spans="1:10" s="119" customFormat="1" ht="12.75" customHeight="1">
      <c r="A20" s="179"/>
      <c r="B20" s="179"/>
      <c r="C20" s="243" t="s">
        <v>110</v>
      </c>
      <c r="D20" s="180"/>
      <c r="E20" s="181"/>
      <c r="F20" s="181"/>
      <c r="G20" s="244" t="s">
        <v>76</v>
      </c>
      <c r="H20" s="182"/>
      <c r="I20" s="117"/>
      <c r="J20" s="28"/>
    </row>
    <row r="21" spans="1:10" s="119" customFormat="1" ht="12.75" customHeight="1">
      <c r="A21" s="179"/>
      <c r="B21" s="179"/>
      <c r="C21" s="243"/>
      <c r="D21" s="180"/>
      <c r="E21" s="181"/>
      <c r="F21" s="181"/>
      <c r="G21" s="244"/>
      <c r="H21" s="182"/>
      <c r="I21" s="117"/>
      <c r="J21" s="28"/>
    </row>
    <row r="22" spans="1:10" s="119" customFormat="1" ht="6.75" customHeight="1">
      <c r="A22" s="218"/>
      <c r="B22" s="218"/>
      <c r="C22" s="218"/>
      <c r="D22" s="218"/>
      <c r="E22" s="218"/>
      <c r="F22" s="218"/>
      <c r="G22" s="218"/>
      <c r="H22" s="218"/>
      <c r="I22" s="117"/>
      <c r="J22" s="28"/>
    </row>
    <row r="31" ht="12.75" customHeight="1"/>
    <row r="35" spans="1:8" ht="12.75">
      <c r="A35" s="47"/>
      <c r="B35" s="47"/>
      <c r="C35" s="44"/>
      <c r="D35" s="38"/>
      <c r="E35" s="47"/>
      <c r="F35" s="47"/>
      <c r="G35" s="47"/>
      <c r="H35" s="41"/>
    </row>
    <row r="79" ht="12.75" customHeight="1">
      <c r="A79" s="45"/>
    </row>
    <row r="80" ht="12.75">
      <c r="A80" s="45"/>
    </row>
    <row r="81" ht="12.75">
      <c r="A81" s="45"/>
    </row>
    <row r="82" ht="12.75" customHeight="1">
      <c r="A82" s="45"/>
    </row>
    <row r="84" ht="12.75">
      <c r="A84" s="45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46"/>
  <sheetViews>
    <sheetView showGridLines="0" zoomScale="90" zoomScaleNormal="90" zoomScalePageLayoutView="0" workbookViewId="0" topLeftCell="A1">
      <selection activeCell="G36" sqref="G36"/>
    </sheetView>
  </sheetViews>
  <sheetFormatPr defaultColWidth="9.140625" defaultRowHeight="12.75"/>
  <cols>
    <col min="1" max="1" width="23.7109375" style="0" customWidth="1"/>
    <col min="2" max="2" width="28.28125" style="0" customWidth="1"/>
    <col min="3" max="3" width="9.7109375" style="0" customWidth="1"/>
    <col min="4" max="4" width="4.00390625" style="0" customWidth="1"/>
    <col min="5" max="5" width="40.00390625" style="0" customWidth="1"/>
    <col min="6" max="6" width="24.421875" style="0" customWidth="1"/>
    <col min="7" max="7" width="25.00390625" style="0" customWidth="1"/>
  </cols>
  <sheetData>
    <row r="2" spans="2:3" ht="27.75" customHeight="1">
      <c r="B2" s="217" t="s">
        <v>126</v>
      </c>
      <c r="C2" s="2"/>
    </row>
    <row r="3" spans="2:3" ht="27.75" customHeight="1">
      <c r="B3" s="217" t="s">
        <v>102</v>
      </c>
      <c r="C3" s="2"/>
    </row>
    <row r="4" spans="2:3" ht="27.75" customHeight="1">
      <c r="B4" s="217" t="s">
        <v>103</v>
      </c>
      <c r="C4" s="2"/>
    </row>
    <row r="5" spans="3:10" ht="6.75" customHeight="1">
      <c r="C5" s="90"/>
      <c r="I5" s="4"/>
      <c r="J5" s="4"/>
    </row>
    <row r="6" spans="1:10" ht="12.75" customHeight="1">
      <c r="A6" s="47"/>
      <c r="B6" s="47"/>
      <c r="C6" s="44"/>
      <c r="D6" s="38"/>
      <c r="E6" s="47"/>
      <c r="F6" s="47"/>
      <c r="G6" s="47"/>
      <c r="H6" s="41"/>
      <c r="I6" s="116"/>
      <c r="J6" s="116"/>
    </row>
    <row r="7" spans="1:10" ht="12.75" customHeight="1">
      <c r="A7" s="135"/>
      <c r="B7" s="47"/>
      <c r="C7" s="44"/>
      <c r="D7" s="38" t="s">
        <v>39</v>
      </c>
      <c r="E7" s="47"/>
      <c r="F7" s="47"/>
      <c r="G7" s="47"/>
      <c r="H7" s="41"/>
      <c r="I7" s="117"/>
      <c r="J7" s="118"/>
    </row>
    <row r="8" spans="1:10" ht="8.25" customHeight="1">
      <c r="A8" s="172"/>
      <c r="B8" s="170"/>
      <c r="C8" s="168"/>
      <c r="D8" s="169"/>
      <c r="E8" s="170"/>
      <c r="F8" s="171"/>
      <c r="G8" s="47"/>
      <c r="H8" s="41"/>
      <c r="I8" s="117"/>
      <c r="J8" s="118"/>
    </row>
    <row r="9" spans="1:10" ht="12.75" customHeight="1">
      <c r="A9" s="47"/>
      <c r="B9" s="47"/>
      <c r="C9" s="44"/>
      <c r="D9" s="38"/>
      <c r="E9" s="47"/>
      <c r="F9" s="47"/>
      <c r="G9" s="47"/>
      <c r="H9" s="41"/>
      <c r="I9" s="117"/>
      <c r="J9" s="118"/>
    </row>
    <row r="10" spans="1:10" ht="12.75" customHeight="1">
      <c r="A10" s="47"/>
      <c r="B10" s="47"/>
      <c r="C10" s="44"/>
      <c r="D10" s="38"/>
      <c r="E10" s="47"/>
      <c r="F10" s="47"/>
      <c r="G10" s="47"/>
      <c r="H10" s="41"/>
      <c r="I10" s="117"/>
      <c r="J10" s="118"/>
    </row>
    <row r="11" spans="1:10" ht="12.75" customHeight="1">
      <c r="A11" s="47"/>
      <c r="B11" s="47"/>
      <c r="C11" s="44"/>
      <c r="D11" s="38"/>
      <c r="E11" s="47"/>
      <c r="F11" s="47"/>
      <c r="G11" s="47"/>
      <c r="H11" s="41"/>
      <c r="I11" s="117"/>
      <c r="J11" s="118"/>
    </row>
    <row r="12" spans="1:10" ht="12.75" customHeight="1">
      <c r="A12" s="47"/>
      <c r="B12" s="47"/>
      <c r="C12" s="44"/>
      <c r="D12" s="38"/>
      <c r="E12" s="47"/>
      <c r="F12" s="47"/>
      <c r="G12" s="47"/>
      <c r="H12" s="41"/>
      <c r="I12" s="117"/>
      <c r="J12" s="118"/>
    </row>
    <row r="13" spans="1:10" ht="12.75" customHeight="1">
      <c r="A13" s="47"/>
      <c r="B13" s="47"/>
      <c r="C13" s="44"/>
      <c r="D13" s="38"/>
      <c r="E13" s="47"/>
      <c r="F13" s="47"/>
      <c r="G13" s="47"/>
      <c r="H13" s="41"/>
      <c r="I13" s="117"/>
      <c r="J13" s="118"/>
    </row>
    <row r="14" spans="1:10" ht="8.25" customHeight="1">
      <c r="A14" s="172"/>
      <c r="B14" s="170"/>
      <c r="C14" s="168"/>
      <c r="D14" s="169"/>
      <c r="E14" s="170"/>
      <c r="F14" s="171"/>
      <c r="G14" s="47"/>
      <c r="H14" s="41"/>
      <c r="I14" s="117"/>
      <c r="J14" s="118"/>
    </row>
    <row r="15" spans="1:10" ht="12.75" customHeight="1">
      <c r="A15" s="173"/>
      <c r="B15" s="174" t="s">
        <v>59</v>
      </c>
      <c r="C15" s="174"/>
      <c r="D15" s="175"/>
      <c r="E15" s="176"/>
      <c r="F15" s="177"/>
      <c r="G15" s="47"/>
      <c r="H15" s="41"/>
      <c r="I15" s="117"/>
      <c r="J15" s="118"/>
    </row>
    <row r="16" spans="1:10" ht="8.25" customHeight="1">
      <c r="A16" s="172"/>
      <c r="B16" s="170"/>
      <c r="C16" s="168"/>
      <c r="D16" s="169"/>
      <c r="E16" s="170"/>
      <c r="F16" s="171"/>
      <c r="G16" s="47"/>
      <c r="H16" s="41"/>
      <c r="I16" s="117"/>
      <c r="J16" s="118"/>
    </row>
    <row r="17" spans="1:10" ht="12.75" customHeight="1">
      <c r="A17" s="47"/>
      <c r="B17" s="47"/>
      <c r="C17" s="44"/>
      <c r="D17" s="38"/>
      <c r="E17" s="47"/>
      <c r="F17" s="47"/>
      <c r="G17" s="47"/>
      <c r="H17" s="41"/>
      <c r="I17" s="117"/>
      <c r="J17" s="118"/>
    </row>
    <row r="18" spans="1:10" s="20" customFormat="1" ht="9" customHeight="1">
      <c r="A18" s="172"/>
      <c r="B18" s="170"/>
      <c r="C18" s="168"/>
      <c r="D18" s="169"/>
      <c r="E18" s="170"/>
      <c r="F18" s="171"/>
      <c r="G18" s="47"/>
      <c r="H18" s="41"/>
      <c r="I18" s="120"/>
      <c r="J18" s="193"/>
    </row>
    <row r="19" spans="1:3" ht="12.75">
      <c r="A19" s="110" t="s">
        <v>57</v>
      </c>
      <c r="B19" s="136"/>
      <c r="C19" s="96" t="s">
        <v>40</v>
      </c>
    </row>
    <row r="20" spans="1:3" ht="12.75" customHeight="1">
      <c r="A20" s="181"/>
      <c r="B20" s="181"/>
      <c r="C20" s="185"/>
    </row>
    <row r="21" spans="1:3" ht="13.5" customHeight="1">
      <c r="A21" s="187"/>
      <c r="B21" s="179"/>
      <c r="C21" s="186"/>
    </row>
    <row r="22" spans="1:3" ht="12.75">
      <c r="A22" s="181"/>
      <c r="B22" s="181"/>
      <c r="C22" s="185"/>
    </row>
    <row r="23" spans="1:2" ht="12.75">
      <c r="A23" s="4"/>
      <c r="B23" s="28"/>
    </row>
    <row r="24" spans="1:3" ht="12.75">
      <c r="A24" s="110" t="s">
        <v>41</v>
      </c>
      <c r="B24" s="136"/>
      <c r="C24" s="96" t="s">
        <v>40</v>
      </c>
    </row>
    <row r="25" spans="1:3" ht="12.75">
      <c r="A25" s="188"/>
      <c r="B25" s="181"/>
      <c r="C25" s="185"/>
    </row>
    <row r="26" spans="1:3" ht="12.75">
      <c r="A26" s="188"/>
      <c r="B26" s="181"/>
      <c r="C26" s="185"/>
    </row>
    <row r="27" spans="1:3" ht="12.75">
      <c r="A27" s="187"/>
      <c r="B27" s="179"/>
      <c r="C27" s="186"/>
    </row>
    <row r="28" spans="1:3" ht="12.75">
      <c r="A28" s="187"/>
      <c r="B28" s="179"/>
      <c r="C28" s="186"/>
    </row>
    <row r="29" spans="1:3" ht="12.75">
      <c r="A29" s="188"/>
      <c r="B29" s="181"/>
      <c r="C29" s="185"/>
    </row>
    <row r="30" spans="1:3" ht="12.75">
      <c r="A30" s="188"/>
      <c r="B30" s="181"/>
      <c r="C30" s="185"/>
    </row>
    <row r="31" spans="1:3" ht="12.75">
      <c r="A31" s="122"/>
      <c r="B31" s="189"/>
      <c r="C31" s="190"/>
    </row>
    <row r="32" spans="1:5" ht="12.75">
      <c r="A32" s="200" t="s">
        <v>64</v>
      </c>
      <c r="B32" s="197"/>
      <c r="C32" s="198"/>
      <c r="D32" s="197"/>
      <c r="E32" s="199"/>
    </row>
    <row r="33" spans="1:5" ht="12.75">
      <c r="A33" s="200" t="s">
        <v>65</v>
      </c>
      <c r="B33" s="197"/>
      <c r="C33" s="198"/>
      <c r="D33" s="197"/>
      <c r="E33" s="199"/>
    </row>
    <row r="34" spans="1:5" ht="12.75">
      <c r="A34" s="191" t="s">
        <v>72</v>
      </c>
      <c r="B34" s="191"/>
      <c r="C34" s="191"/>
      <c r="D34" s="191"/>
      <c r="E34" s="191"/>
    </row>
    <row r="37" spans="1:8" ht="14.25">
      <c r="A37" s="20"/>
      <c r="B37" s="47"/>
      <c r="C37" s="120"/>
      <c r="D37" s="41"/>
      <c r="E37" s="47"/>
      <c r="F37" s="47"/>
      <c r="G37" s="47"/>
      <c r="H37" s="41"/>
    </row>
    <row r="38" spans="1:8" ht="14.25">
      <c r="A38" s="20"/>
      <c r="B38" s="47"/>
      <c r="C38" s="120"/>
      <c r="D38" s="41"/>
      <c r="E38" s="47"/>
      <c r="F38" s="47"/>
      <c r="G38" s="47"/>
      <c r="H38" s="41"/>
    </row>
    <row r="39" spans="1:8" ht="14.25">
      <c r="A39" s="20"/>
      <c r="B39" s="47"/>
      <c r="C39" s="120"/>
      <c r="D39" s="41"/>
      <c r="E39" s="47"/>
      <c r="F39" s="47"/>
      <c r="G39" s="47"/>
      <c r="H39" s="41"/>
    </row>
    <row r="41" ht="12.75">
      <c r="A41" s="45"/>
    </row>
    <row r="42" ht="12.75">
      <c r="A42" s="45"/>
    </row>
    <row r="43" ht="12.75">
      <c r="A43" s="45"/>
    </row>
    <row r="44" ht="12.75">
      <c r="A44" s="45"/>
    </row>
    <row r="46" ht="12.75">
      <c r="A46" s="45"/>
    </row>
    <row r="60" ht="12.75" customHeight="1"/>
    <row r="63" ht="12.75" customHeight="1"/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15"/>
  <sheetViews>
    <sheetView showGridLines="0" zoomScalePageLayoutView="0" workbookViewId="0" topLeftCell="A1">
      <selection activeCell="G19" sqref="G19"/>
    </sheetView>
  </sheetViews>
  <sheetFormatPr defaultColWidth="9.140625" defaultRowHeight="12.75"/>
  <cols>
    <col min="1" max="1" width="20.28125" style="0" customWidth="1"/>
    <col min="2" max="2" width="17.7109375" style="0" customWidth="1"/>
    <col min="3" max="3" width="25.7109375" style="0" customWidth="1"/>
    <col min="4" max="4" width="4.00390625" style="0" customWidth="1"/>
    <col min="5" max="5" width="17.7109375" style="0" customWidth="1"/>
    <col min="6" max="6" width="16.7109375" style="0" customWidth="1"/>
    <col min="7" max="7" width="25.00390625" style="0" customWidth="1"/>
    <col min="8" max="8" width="5.57421875" style="0" customWidth="1"/>
    <col min="9" max="9" width="4.421875" style="0" customWidth="1"/>
    <col min="10" max="10" width="25.7109375" style="0" customWidth="1"/>
    <col min="11" max="11" width="9.7109375" style="0" customWidth="1"/>
  </cols>
  <sheetData>
    <row r="2" spans="2:3" ht="27.75" customHeight="1">
      <c r="B2" s="217" t="s">
        <v>126</v>
      </c>
      <c r="C2" s="2"/>
    </row>
    <row r="3" spans="2:3" ht="27.75" customHeight="1">
      <c r="B3" s="217" t="s">
        <v>102</v>
      </c>
      <c r="C3" s="2"/>
    </row>
    <row r="4" spans="2:3" ht="27.75" customHeight="1">
      <c r="B4" s="217" t="s">
        <v>103</v>
      </c>
      <c r="C4" s="2"/>
    </row>
    <row r="5" spans="3:10" ht="12.75" customHeight="1">
      <c r="C5" s="90"/>
      <c r="I5" s="4"/>
      <c r="J5" s="4"/>
    </row>
    <row r="8" ht="12.75">
      <c r="A8" t="s">
        <v>63</v>
      </c>
    </row>
    <row r="9" ht="12.75">
      <c r="A9" t="s">
        <v>60</v>
      </c>
    </row>
    <row r="10" ht="12.75">
      <c r="A10" t="s">
        <v>62</v>
      </c>
    </row>
    <row r="11" ht="12.75">
      <c r="A11" t="s">
        <v>61</v>
      </c>
    </row>
    <row r="13" ht="12.75">
      <c r="A13" t="s">
        <v>73</v>
      </c>
    </row>
    <row r="15" ht="12.75">
      <c r="A15" t="s">
        <v>74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34"/>
  <sheetViews>
    <sheetView showGridLines="0" zoomScale="90" zoomScaleNormal="90" zoomScalePageLayoutView="0" workbookViewId="0" topLeftCell="A1">
      <selection activeCell="F41" sqref="F41"/>
    </sheetView>
  </sheetViews>
  <sheetFormatPr defaultColWidth="9.140625" defaultRowHeight="12.75"/>
  <cols>
    <col min="2" max="2" width="6.00390625" style="0" customWidth="1"/>
    <col min="4" max="4" width="33.00390625" style="0" customWidth="1"/>
    <col min="5" max="5" width="1.421875" style="0" customWidth="1"/>
    <col min="6" max="6" width="34.7109375" style="0" customWidth="1"/>
    <col min="7" max="7" width="6.7109375" style="0" customWidth="1"/>
    <col min="8" max="8" width="26.140625" style="0" customWidth="1"/>
  </cols>
  <sheetData>
    <row r="1" ht="31.5">
      <c r="D1" s="2" t="s">
        <v>111</v>
      </c>
    </row>
    <row r="2" ht="31.5">
      <c r="D2" s="2" t="s">
        <v>79</v>
      </c>
    </row>
    <row r="3" ht="31.5">
      <c r="D3" s="2" t="s">
        <v>80</v>
      </c>
    </row>
    <row r="4" spans="3:8" s="20" customFormat="1" ht="6" customHeight="1">
      <c r="C4" s="38"/>
      <c r="D4" s="39"/>
      <c r="E4" s="39"/>
      <c r="F4" s="39"/>
      <c r="G4" s="46"/>
      <c r="H4" s="47"/>
    </row>
    <row r="5" spans="3:8" s="20" customFormat="1" ht="12.75" customHeight="1">
      <c r="C5" s="38"/>
      <c r="D5" s="88" t="s">
        <v>68</v>
      </c>
      <c r="E5" s="39"/>
      <c r="F5" s="39"/>
      <c r="G5" s="40" t="s">
        <v>15</v>
      </c>
      <c r="H5" s="47"/>
    </row>
    <row r="6" spans="3:8" s="20" customFormat="1" ht="12.75" customHeight="1">
      <c r="C6" s="38"/>
      <c r="D6" s="88"/>
      <c r="E6" s="39"/>
      <c r="F6" s="39"/>
      <c r="G6" s="40"/>
      <c r="H6" s="47"/>
    </row>
    <row r="7" spans="3:8" ht="6" customHeight="1">
      <c r="C7" s="49"/>
      <c r="D7" s="57"/>
      <c r="E7" s="57"/>
      <c r="F7" s="58"/>
      <c r="G7" s="58"/>
      <c r="H7" s="55"/>
    </row>
    <row r="8" spans="3:8" ht="12.75" customHeight="1">
      <c r="C8" s="50">
        <v>1</v>
      </c>
      <c r="D8" s="64" t="s">
        <v>109</v>
      </c>
      <c r="E8" s="59"/>
      <c r="F8" s="64" t="s">
        <v>108</v>
      </c>
      <c r="G8" s="51" t="s">
        <v>132</v>
      </c>
      <c r="H8" s="52"/>
    </row>
    <row r="9" spans="3:8" ht="12.75">
      <c r="C9" s="60"/>
      <c r="D9" s="61"/>
      <c r="E9" s="62"/>
      <c r="F9" s="196" t="s">
        <v>137</v>
      </c>
      <c r="G9" s="56"/>
      <c r="H9" s="55"/>
    </row>
    <row r="10" spans="3:8" ht="12.75">
      <c r="C10" s="60"/>
      <c r="D10" s="61"/>
      <c r="E10" s="62"/>
      <c r="F10" s="196" t="s">
        <v>138</v>
      </c>
      <c r="G10" s="56"/>
      <c r="H10" s="55"/>
    </row>
    <row r="11" spans="3:8" ht="12.75">
      <c r="C11" s="60"/>
      <c r="D11" s="61"/>
      <c r="E11" s="62"/>
      <c r="F11" s="196"/>
      <c r="G11" s="56"/>
      <c r="H11" s="55"/>
    </row>
    <row r="12" spans="3:8" ht="6" customHeight="1">
      <c r="C12" s="49"/>
      <c r="D12" s="57"/>
      <c r="E12" s="57"/>
      <c r="F12" s="58"/>
      <c r="G12" s="58"/>
      <c r="H12" s="55"/>
    </row>
    <row r="13" spans="3:8" ht="12.75">
      <c r="C13" s="50">
        <v>2</v>
      </c>
      <c r="D13" s="64" t="s">
        <v>14</v>
      </c>
      <c r="E13" s="59"/>
      <c r="F13" s="31" t="s">
        <v>77</v>
      </c>
      <c r="G13" s="51" t="s">
        <v>133</v>
      </c>
      <c r="H13" s="242"/>
    </row>
    <row r="14" spans="3:7" ht="12.75">
      <c r="C14" s="60"/>
      <c r="D14" s="61" t="s">
        <v>147</v>
      </c>
      <c r="E14" s="54"/>
      <c r="F14" s="196" t="s">
        <v>150</v>
      </c>
      <c r="G14" s="65"/>
    </row>
    <row r="15" spans="3:7" ht="12.75">
      <c r="C15" s="60"/>
      <c r="D15" s="61" t="s">
        <v>148</v>
      </c>
      <c r="E15" s="54"/>
      <c r="F15" s="196" t="s">
        <v>151</v>
      </c>
      <c r="G15" s="65"/>
    </row>
    <row r="16" spans="3:7" ht="12.75">
      <c r="C16" s="60"/>
      <c r="D16" s="61"/>
      <c r="E16" s="54"/>
      <c r="F16" s="196" t="s">
        <v>152</v>
      </c>
      <c r="G16" s="65"/>
    </row>
    <row r="17" spans="3:7" ht="6" customHeight="1">
      <c r="C17" s="49"/>
      <c r="D17" s="66"/>
      <c r="E17" s="57"/>
      <c r="F17" s="58"/>
      <c r="G17" s="49"/>
    </row>
    <row r="18" spans="3:7" ht="12.75">
      <c r="C18" s="50">
        <v>3</v>
      </c>
      <c r="D18" s="64" t="s">
        <v>50</v>
      </c>
      <c r="E18" s="59"/>
      <c r="F18" s="31" t="s">
        <v>49</v>
      </c>
      <c r="G18" s="51" t="s">
        <v>134</v>
      </c>
    </row>
    <row r="19" spans="3:7" ht="12.75">
      <c r="C19" s="111"/>
      <c r="D19" s="63" t="s">
        <v>164</v>
      </c>
      <c r="E19" s="62"/>
      <c r="F19" s="192" t="s">
        <v>167</v>
      </c>
      <c r="G19" s="56"/>
    </row>
    <row r="20" spans="3:7" ht="12.75">
      <c r="C20" s="111"/>
      <c r="D20" s="63" t="s">
        <v>165</v>
      </c>
      <c r="E20" s="62"/>
      <c r="F20" s="192" t="s">
        <v>168</v>
      </c>
      <c r="G20" s="56"/>
    </row>
    <row r="21" spans="3:7" ht="12.75">
      <c r="C21" s="111"/>
      <c r="D21" s="63"/>
      <c r="E21" s="62"/>
      <c r="F21" s="192" t="s">
        <v>169</v>
      </c>
      <c r="G21" s="56"/>
    </row>
    <row r="22" spans="3:7" ht="12.75">
      <c r="C22" s="111"/>
      <c r="D22" s="63"/>
      <c r="E22" s="62"/>
      <c r="F22" s="192" t="s">
        <v>170</v>
      </c>
      <c r="G22" s="56"/>
    </row>
    <row r="23" spans="3:7" ht="6" customHeight="1">
      <c r="C23" s="49"/>
      <c r="D23" s="66"/>
      <c r="E23" s="57"/>
      <c r="F23" s="58"/>
      <c r="G23" s="49"/>
    </row>
    <row r="24" spans="3:8" ht="12.75">
      <c r="C24" s="50">
        <v>4</v>
      </c>
      <c r="D24" s="31" t="s">
        <v>110</v>
      </c>
      <c r="E24" s="59"/>
      <c r="F24" s="64" t="s">
        <v>78</v>
      </c>
      <c r="G24" s="51" t="s">
        <v>135</v>
      </c>
      <c r="H24" s="45"/>
    </row>
    <row r="25" spans="3:7" ht="12.75">
      <c r="C25" s="68"/>
      <c r="D25" s="67"/>
      <c r="E25" s="54"/>
      <c r="F25" s="196" t="s">
        <v>179</v>
      </c>
      <c r="G25" s="68"/>
    </row>
    <row r="26" spans="3:7" ht="12.75">
      <c r="C26" s="68"/>
      <c r="D26" s="215"/>
      <c r="E26" s="54"/>
      <c r="F26" s="196" t="s">
        <v>180</v>
      </c>
      <c r="G26" s="65"/>
    </row>
    <row r="27" spans="3:7" ht="12.75">
      <c r="C27" s="68"/>
      <c r="D27" s="215"/>
      <c r="E27" s="54"/>
      <c r="F27" s="196" t="s">
        <v>181</v>
      </c>
      <c r="G27" s="65"/>
    </row>
    <row r="28" spans="3:7" ht="12.75">
      <c r="C28" s="68"/>
      <c r="D28" s="215"/>
      <c r="E28" s="54"/>
      <c r="F28" s="196"/>
      <c r="G28" s="65"/>
    </row>
    <row r="29" spans="3:7" ht="6" customHeight="1">
      <c r="C29" s="49"/>
      <c r="D29" s="69"/>
      <c r="E29" s="57"/>
      <c r="F29" s="70"/>
      <c r="G29" s="49"/>
    </row>
    <row r="30" spans="3:7" ht="12.75">
      <c r="C30" s="50">
        <v>5</v>
      </c>
      <c r="D30" s="64" t="s">
        <v>75</v>
      </c>
      <c r="E30" s="59"/>
      <c r="F30" s="64" t="s">
        <v>76</v>
      </c>
      <c r="G30" s="71" t="s">
        <v>136</v>
      </c>
    </row>
    <row r="31" spans="3:7" ht="12.75">
      <c r="C31" s="111"/>
      <c r="D31" s="67" t="s">
        <v>173</v>
      </c>
      <c r="E31" s="54"/>
      <c r="F31" s="53" t="s">
        <v>177</v>
      </c>
      <c r="G31" s="68"/>
    </row>
    <row r="32" spans="3:7" ht="12.75">
      <c r="C32" s="111"/>
      <c r="D32" s="67"/>
      <c r="E32" s="54"/>
      <c r="F32" s="53" t="s">
        <v>178</v>
      </c>
      <c r="G32" s="65"/>
    </row>
    <row r="33" spans="3:7" ht="12.75">
      <c r="C33" s="111"/>
      <c r="D33" s="67"/>
      <c r="E33" s="54"/>
      <c r="F33" s="53"/>
      <c r="G33" s="65"/>
    </row>
    <row r="34" spans="3:7" ht="6" customHeight="1">
      <c r="C34" s="49"/>
      <c r="D34" s="72"/>
      <c r="E34" s="57"/>
      <c r="F34" s="58"/>
      <c r="G34" s="49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71"/>
  <sheetViews>
    <sheetView showGridLines="0" zoomScale="85" zoomScaleNormal="85" zoomScalePageLayoutView="0" workbookViewId="0" topLeftCell="A1">
      <selection activeCell="E39" sqref="E39"/>
    </sheetView>
  </sheetViews>
  <sheetFormatPr defaultColWidth="9.140625" defaultRowHeight="12.75"/>
  <cols>
    <col min="1" max="1" width="6.7109375" style="0" customWidth="1"/>
    <col min="2" max="2" width="124.57421875" style="0" customWidth="1"/>
  </cols>
  <sheetData>
    <row r="1" ht="9" customHeight="1"/>
    <row r="2" ht="31.5">
      <c r="B2" s="73" t="s">
        <v>111</v>
      </c>
    </row>
    <row r="3" ht="31.5">
      <c r="B3" s="73" t="s">
        <v>79</v>
      </c>
    </row>
    <row r="4" ht="31.5">
      <c r="B4" s="73" t="s">
        <v>80</v>
      </c>
    </row>
    <row r="5" ht="6" customHeight="1">
      <c r="B5" s="74"/>
    </row>
    <row r="6" ht="18">
      <c r="B6" s="75" t="s">
        <v>16</v>
      </c>
    </row>
    <row r="7" spans="1:2" ht="9" customHeight="1">
      <c r="A7" s="47"/>
      <c r="B7" s="47"/>
    </row>
    <row r="8" spans="1:2" ht="12.75">
      <c r="A8" s="164" t="s">
        <v>17</v>
      </c>
      <c r="B8" s="165" t="s">
        <v>18</v>
      </c>
    </row>
    <row r="9" spans="1:2" s="20" customFormat="1" ht="6" customHeight="1">
      <c r="A9" s="163"/>
      <c r="B9" s="144"/>
    </row>
    <row r="10" spans="1:2" ht="12.75" customHeight="1">
      <c r="A10" s="76"/>
      <c r="B10" s="33"/>
    </row>
    <row r="11" spans="1:2" s="20" customFormat="1" ht="12.75" customHeight="1">
      <c r="A11" s="33">
        <v>5</v>
      </c>
      <c r="B11" s="142"/>
    </row>
    <row r="12" spans="1:2" s="20" customFormat="1" ht="12.75" customHeight="1">
      <c r="A12" s="33"/>
      <c r="B12" s="142"/>
    </row>
    <row r="13" spans="1:2" s="20" customFormat="1" ht="12.75" customHeight="1">
      <c r="A13" s="33"/>
      <c r="B13" s="143"/>
    </row>
    <row r="14" spans="1:2" ht="12.75" customHeight="1">
      <c r="A14" s="76"/>
      <c r="B14" s="33"/>
    </row>
    <row r="15" spans="1:2" ht="6" customHeight="1">
      <c r="A15" s="77"/>
      <c r="B15" s="24"/>
    </row>
    <row r="16" spans="1:2" ht="12.75">
      <c r="A16" s="33"/>
      <c r="B16" s="78"/>
    </row>
    <row r="17" spans="1:2" s="20" customFormat="1" ht="12.75">
      <c r="A17" s="33">
        <v>4</v>
      </c>
      <c r="B17" s="142"/>
    </row>
    <row r="18" spans="1:2" s="20" customFormat="1" ht="12.75">
      <c r="A18" s="33"/>
      <c r="B18" s="143"/>
    </row>
    <row r="19" spans="1:2" s="20" customFormat="1" ht="12.75">
      <c r="A19" s="33"/>
      <c r="B19" s="142"/>
    </row>
    <row r="20" spans="1:2" s="20" customFormat="1" ht="12.75">
      <c r="A20" s="33"/>
      <c r="B20" s="79"/>
    </row>
    <row r="21" spans="1:2" s="20" customFormat="1" ht="6" customHeight="1">
      <c r="A21" s="77"/>
      <c r="B21" s="24"/>
    </row>
    <row r="22" spans="1:2" s="20" customFormat="1" ht="12.75">
      <c r="A22" s="76"/>
      <c r="B22" s="33"/>
    </row>
    <row r="23" spans="1:2" s="20" customFormat="1" ht="12.75">
      <c r="A23" s="33">
        <v>3</v>
      </c>
      <c r="B23" s="142"/>
    </row>
    <row r="24" spans="1:2" s="20" customFormat="1" ht="12.75">
      <c r="A24" s="33"/>
      <c r="B24" s="143"/>
    </row>
    <row r="25" spans="1:2" s="20" customFormat="1" ht="12.75">
      <c r="A25" s="33"/>
      <c r="B25" s="143"/>
    </row>
    <row r="26" spans="1:2" s="20" customFormat="1" ht="12.75">
      <c r="A26" s="33"/>
      <c r="B26" s="80"/>
    </row>
    <row r="27" spans="1:2" s="20" customFormat="1" ht="6" customHeight="1">
      <c r="A27" s="77"/>
      <c r="B27" s="81"/>
    </row>
    <row r="28" spans="1:2" s="20" customFormat="1" ht="12.75">
      <c r="A28" s="76"/>
      <c r="B28" s="80"/>
    </row>
    <row r="29" spans="1:2" s="20" customFormat="1" ht="12.75">
      <c r="A29" s="33">
        <v>2</v>
      </c>
      <c r="B29" s="80" t="s">
        <v>171</v>
      </c>
    </row>
    <row r="30" spans="1:2" s="20" customFormat="1" ht="12.75">
      <c r="A30" s="33"/>
      <c r="B30" s="80" t="s">
        <v>140</v>
      </c>
    </row>
    <row r="31" spans="1:2" s="20" customFormat="1" ht="12.75">
      <c r="A31" s="33"/>
      <c r="B31" s="80" t="s">
        <v>182</v>
      </c>
    </row>
    <row r="32" spans="1:2" s="20" customFormat="1" ht="12.75">
      <c r="A32" s="33"/>
      <c r="B32" s="79" t="s">
        <v>153</v>
      </c>
    </row>
    <row r="33" spans="1:2" s="20" customFormat="1" ht="12.75">
      <c r="A33" s="33"/>
      <c r="B33" s="80" t="s">
        <v>175</v>
      </c>
    </row>
    <row r="34" spans="1:2" s="20" customFormat="1" ht="12.75">
      <c r="A34" s="33"/>
      <c r="B34" s="142"/>
    </row>
    <row r="35" spans="1:2" s="20" customFormat="1" ht="12.75">
      <c r="A35" s="33"/>
      <c r="B35" s="142"/>
    </row>
    <row r="36" spans="1:2" s="20" customFormat="1" ht="6" customHeight="1">
      <c r="A36" s="77"/>
      <c r="B36" s="24"/>
    </row>
    <row r="37" spans="1:2" s="20" customFormat="1" ht="12.75">
      <c r="A37" s="76"/>
      <c r="B37" s="33"/>
    </row>
    <row r="38" spans="1:2" s="20" customFormat="1" ht="12.75">
      <c r="A38" s="33">
        <v>1</v>
      </c>
      <c r="B38" s="80" t="s">
        <v>172</v>
      </c>
    </row>
    <row r="39" spans="1:2" s="20" customFormat="1" ht="12.75">
      <c r="A39" s="33"/>
      <c r="B39" s="80" t="s">
        <v>166</v>
      </c>
    </row>
    <row r="40" spans="1:2" s="20" customFormat="1" ht="12.75">
      <c r="A40" s="76"/>
      <c r="B40" s="80" t="s">
        <v>139</v>
      </c>
    </row>
    <row r="41" spans="1:2" s="20" customFormat="1" ht="12.75">
      <c r="A41" s="76"/>
      <c r="B41" s="80" t="s">
        <v>174</v>
      </c>
    </row>
    <row r="42" spans="1:2" s="20" customFormat="1" ht="12.75">
      <c r="A42" s="76"/>
      <c r="B42" s="80" t="s">
        <v>183</v>
      </c>
    </row>
    <row r="43" spans="1:2" s="20" customFormat="1" ht="12.75">
      <c r="A43" s="76"/>
      <c r="B43" s="80" t="s">
        <v>154</v>
      </c>
    </row>
    <row r="44" spans="1:2" s="20" customFormat="1" ht="12.75">
      <c r="A44" s="33"/>
      <c r="B44" s="79" t="s">
        <v>149</v>
      </c>
    </row>
    <row r="45" spans="1:2" s="20" customFormat="1" ht="12.75">
      <c r="A45" s="33"/>
      <c r="B45" s="80" t="s">
        <v>176</v>
      </c>
    </row>
    <row r="46" spans="1:2" s="20" customFormat="1" ht="12.75">
      <c r="A46" s="33"/>
      <c r="B46" s="143"/>
    </row>
    <row r="47" spans="1:2" s="20" customFormat="1" ht="12.75">
      <c r="A47" s="33"/>
      <c r="B47" s="142"/>
    </row>
    <row r="48" spans="1:2" s="20" customFormat="1" ht="12.75">
      <c r="A48" s="33"/>
      <c r="B48" s="142"/>
    </row>
    <row r="49" spans="1:2" s="20" customFormat="1" ht="12.75">
      <c r="A49" s="33"/>
      <c r="B49" s="142"/>
    </row>
    <row r="50" spans="1:2" s="20" customFormat="1" ht="12.75">
      <c r="A50" s="33"/>
      <c r="B50" s="142"/>
    </row>
    <row r="51" spans="1:2" s="20" customFormat="1" ht="12.75">
      <c r="A51" s="33"/>
      <c r="B51" s="142"/>
    </row>
    <row r="52" spans="1:2" s="20" customFormat="1" ht="12.75">
      <c r="A52" s="33"/>
      <c r="B52" s="142"/>
    </row>
    <row r="53" spans="1:2" s="20" customFormat="1" ht="12.75">
      <c r="A53" s="33"/>
      <c r="B53" s="142"/>
    </row>
    <row r="54" spans="1:2" s="20" customFormat="1" ht="6" customHeight="1">
      <c r="A54" s="77"/>
      <c r="B54" s="81"/>
    </row>
    <row r="55" spans="1:2" s="20" customFormat="1" ht="12.75">
      <c r="A55" s="38"/>
      <c r="B55" s="82"/>
    </row>
    <row r="56" spans="1:2" s="20" customFormat="1" ht="12.75">
      <c r="A56" s="38"/>
      <c r="B56" s="45"/>
    </row>
    <row r="57" spans="1:2" s="20" customFormat="1" ht="12.75">
      <c r="A57" s="38"/>
      <c r="B57" s="39"/>
    </row>
    <row r="58" spans="1:2" s="20" customFormat="1" ht="12.75">
      <c r="A58" s="38"/>
      <c r="B58" s="47"/>
    </row>
    <row r="59" spans="1:2" s="20" customFormat="1" ht="12.75">
      <c r="A59" s="38"/>
      <c r="B59" s="47"/>
    </row>
    <row r="60" spans="1:2" s="20" customFormat="1" ht="12.75">
      <c r="A60" s="38"/>
      <c r="B60" s="47"/>
    </row>
    <row r="61" spans="1:2" s="20" customFormat="1" ht="12.75">
      <c r="A61" s="38"/>
      <c r="B61" s="82"/>
    </row>
    <row r="62" spans="1:2" s="20" customFormat="1" ht="12.75">
      <c r="A62" s="38"/>
      <c r="B62" s="82"/>
    </row>
    <row r="63" spans="1:2" s="20" customFormat="1" ht="12.75">
      <c r="A63" s="38"/>
      <c r="B63" s="39"/>
    </row>
    <row r="64" spans="1:2" s="20" customFormat="1" ht="12.75">
      <c r="A64" s="38"/>
      <c r="B64" s="47"/>
    </row>
    <row r="65" spans="1:2" s="20" customFormat="1" ht="12.75">
      <c r="A65" s="38"/>
      <c r="B65" s="47"/>
    </row>
    <row r="66" spans="1:2" s="20" customFormat="1" ht="12.75">
      <c r="A66" s="38"/>
      <c r="B66" s="47"/>
    </row>
    <row r="67" spans="1:2" s="20" customFormat="1" ht="12.75">
      <c r="A67" s="38"/>
      <c r="B67" s="47"/>
    </row>
    <row r="68" spans="1:2" s="20" customFormat="1" ht="12.75">
      <c r="A68" s="38"/>
      <c r="B68" s="47"/>
    </row>
    <row r="69" spans="1:2" s="20" customFormat="1" ht="12.75">
      <c r="A69" s="38"/>
      <c r="B69" s="47"/>
    </row>
    <row r="70" spans="1:2" s="20" customFormat="1" ht="12.75">
      <c r="A70" s="38"/>
      <c r="B70" s="47"/>
    </row>
    <row r="71" spans="1:2" s="20" customFormat="1" ht="12.75">
      <c r="A71" s="38"/>
      <c r="B71" s="47"/>
    </row>
    <row r="72" spans="1:2" s="20" customFormat="1" ht="12.75">
      <c r="A72" s="38"/>
      <c r="B72" s="47"/>
    </row>
    <row r="73" spans="1:2" s="20" customFormat="1" ht="12.75">
      <c r="A73" s="38"/>
      <c r="B73" s="47"/>
    </row>
    <row r="74" spans="1:2" s="20" customFormat="1" ht="12.75">
      <c r="A74" s="38"/>
      <c r="B74" s="47"/>
    </row>
    <row r="75" spans="1:2" s="20" customFormat="1" ht="12.75">
      <c r="A75" s="38"/>
      <c r="B75" s="47"/>
    </row>
    <row r="76" spans="1:2" s="20" customFormat="1" ht="12.75">
      <c r="A76" s="38"/>
      <c r="B76" s="47"/>
    </row>
    <row r="77" spans="1:2" s="20" customFormat="1" ht="12.75">
      <c r="A77" s="38"/>
      <c r="B77" s="47"/>
    </row>
    <row r="78" spans="1:2" s="20" customFormat="1" ht="12.75">
      <c r="A78" s="38"/>
      <c r="B78" s="44"/>
    </row>
    <row r="79" spans="1:2" s="20" customFormat="1" ht="12.75">
      <c r="A79" s="38"/>
      <c r="B79" s="47"/>
    </row>
    <row r="80" spans="1:2" s="20" customFormat="1" ht="12.75">
      <c r="A80" s="38"/>
      <c r="B80" s="47"/>
    </row>
    <row r="81" spans="1:2" s="20" customFormat="1" ht="12.75">
      <c r="A81" s="38"/>
      <c r="B81" s="47"/>
    </row>
    <row r="82" spans="1:2" s="20" customFormat="1" ht="12.75">
      <c r="A82" s="39"/>
      <c r="B82" s="47"/>
    </row>
    <row r="83" spans="1:2" s="20" customFormat="1" ht="12.75">
      <c r="A83" s="47"/>
      <c r="B83" s="47"/>
    </row>
    <row r="84" spans="1:2" ht="12.75">
      <c r="A84" s="47"/>
      <c r="B84" s="47"/>
    </row>
    <row r="85" spans="1:2" ht="12.75">
      <c r="A85" s="47"/>
      <c r="B85" s="47"/>
    </row>
    <row r="86" spans="1:2" ht="12.75">
      <c r="A86" s="47"/>
      <c r="B86" s="47"/>
    </row>
    <row r="87" spans="1:2" s="20" customFormat="1" ht="12.75">
      <c r="A87" s="47"/>
      <c r="B87" s="47"/>
    </row>
    <row r="88" spans="1:2" s="20" customFormat="1" ht="12.75">
      <c r="A88" s="47"/>
      <c r="B88" s="47"/>
    </row>
    <row r="89" spans="1:2" s="20" customFormat="1" ht="12.75">
      <c r="A89" s="47"/>
      <c r="B89"/>
    </row>
    <row r="90" spans="1:2" s="20" customFormat="1" ht="12.75">
      <c r="A90"/>
      <c r="B90"/>
    </row>
    <row r="91" spans="1:2" s="20" customFormat="1" ht="12.75">
      <c r="A91"/>
      <c r="B91"/>
    </row>
    <row r="94" spans="1:2" s="20" customFormat="1" ht="12.75">
      <c r="A94"/>
      <c r="B94"/>
    </row>
    <row r="95" spans="1:2" s="20" customFormat="1" ht="12.75">
      <c r="A95"/>
      <c r="B95"/>
    </row>
    <row r="96" spans="1:2" s="20" customFormat="1" ht="12.75">
      <c r="A96"/>
      <c r="B96"/>
    </row>
    <row r="97" spans="1:2" s="20" customFormat="1" ht="12.75">
      <c r="A97"/>
      <c r="B97"/>
    </row>
    <row r="98" spans="1:2" s="20" customFormat="1" ht="12.75">
      <c r="A98"/>
      <c r="B98"/>
    </row>
    <row r="99" spans="1:2" s="20" customFormat="1" ht="12.75">
      <c r="A99"/>
      <c r="B99"/>
    </row>
    <row r="100" spans="1:2" s="20" customFormat="1" ht="12.75">
      <c r="A100"/>
      <c r="B100"/>
    </row>
    <row r="101" spans="1:2" s="20" customFormat="1" ht="12.75">
      <c r="A101"/>
      <c r="B101"/>
    </row>
    <row r="104" spans="1:2" s="20" customFormat="1" ht="12.75">
      <c r="A104"/>
      <c r="B104"/>
    </row>
    <row r="105" spans="1:2" s="20" customFormat="1" ht="12.75">
      <c r="A105"/>
      <c r="B105"/>
    </row>
    <row r="106" spans="1:2" s="20" customFormat="1" ht="12.75">
      <c r="A106"/>
      <c r="B106"/>
    </row>
    <row r="107" spans="1:2" s="20" customFormat="1" ht="12.75">
      <c r="A107"/>
      <c r="B107"/>
    </row>
    <row r="108" spans="1:2" s="20" customFormat="1" ht="12.75">
      <c r="A108"/>
      <c r="B108"/>
    </row>
    <row r="109" spans="1:2" s="20" customFormat="1" ht="12.75">
      <c r="A109"/>
      <c r="B109"/>
    </row>
    <row r="110" spans="1:2" s="20" customFormat="1" ht="12.75">
      <c r="A110"/>
      <c r="B110"/>
    </row>
    <row r="111" spans="1:2" s="20" customFormat="1" ht="12.75">
      <c r="A111"/>
      <c r="B111"/>
    </row>
    <row r="112" spans="1:2" s="20" customFormat="1" ht="12.75">
      <c r="A112"/>
      <c r="B112"/>
    </row>
    <row r="113" spans="1:2" s="20" customFormat="1" ht="12.75">
      <c r="A113"/>
      <c r="B113"/>
    </row>
    <row r="114" spans="1:2" s="20" customFormat="1" ht="12.75">
      <c r="A114"/>
      <c r="B114"/>
    </row>
    <row r="115" spans="1:2" s="20" customFormat="1" ht="12.75">
      <c r="A115"/>
      <c r="B115"/>
    </row>
    <row r="116" spans="1:2" s="20" customFormat="1" ht="12.75">
      <c r="A116"/>
      <c r="B116"/>
    </row>
    <row r="117" spans="1:2" s="20" customFormat="1" ht="12.75">
      <c r="A117"/>
      <c r="B117"/>
    </row>
    <row r="118" spans="1:2" s="20" customFormat="1" ht="12.75">
      <c r="A118"/>
      <c r="B118"/>
    </row>
    <row r="119" spans="1:2" s="20" customFormat="1" ht="12.75">
      <c r="A119"/>
      <c r="B119"/>
    </row>
    <row r="120" spans="1:2" s="20" customFormat="1" ht="12.75">
      <c r="A120"/>
      <c r="B120"/>
    </row>
    <row r="121" spans="1:2" s="20" customFormat="1" ht="12.75">
      <c r="A121"/>
      <c r="B121"/>
    </row>
    <row r="122" spans="1:2" s="20" customFormat="1" ht="12.75">
      <c r="A122"/>
      <c r="B122"/>
    </row>
    <row r="123" spans="1:2" s="20" customFormat="1" ht="12.75">
      <c r="A123"/>
      <c r="B123"/>
    </row>
    <row r="124" spans="1:2" s="20" customFormat="1" ht="12.75">
      <c r="A124"/>
      <c r="B124"/>
    </row>
    <row r="125" spans="1:2" s="20" customFormat="1" ht="12.75">
      <c r="A125"/>
      <c r="B125"/>
    </row>
    <row r="126" spans="1:2" s="20" customFormat="1" ht="12.75">
      <c r="A126"/>
      <c r="B126"/>
    </row>
    <row r="127" spans="1:2" s="20" customFormat="1" ht="12.75">
      <c r="A127"/>
      <c r="B127"/>
    </row>
    <row r="128" spans="1:2" s="20" customFormat="1" ht="12.75">
      <c r="A128"/>
      <c r="B128"/>
    </row>
    <row r="129" spans="1:2" s="20" customFormat="1" ht="12.75">
      <c r="A129"/>
      <c r="B129"/>
    </row>
    <row r="130" spans="1:2" s="20" customFormat="1" ht="12.75">
      <c r="A130"/>
      <c r="B130"/>
    </row>
    <row r="131" spans="1:2" s="20" customFormat="1" ht="12.75">
      <c r="A131"/>
      <c r="B131"/>
    </row>
    <row r="132" spans="1:2" s="20" customFormat="1" ht="12.75">
      <c r="A132"/>
      <c r="B132"/>
    </row>
    <row r="133" spans="1:2" s="20" customFormat="1" ht="12.75">
      <c r="A133"/>
      <c r="B133"/>
    </row>
    <row r="134" spans="1:2" s="20" customFormat="1" ht="12.75">
      <c r="A134"/>
      <c r="B134"/>
    </row>
    <row r="135" spans="1:2" s="20" customFormat="1" ht="12.75">
      <c r="A135"/>
      <c r="B135"/>
    </row>
    <row r="136" spans="1:2" s="20" customFormat="1" ht="12.75">
      <c r="A136"/>
      <c r="B136"/>
    </row>
    <row r="137" spans="1:2" s="20" customFormat="1" ht="12.75">
      <c r="A137"/>
      <c r="B137"/>
    </row>
    <row r="138" spans="1:2" s="20" customFormat="1" ht="12.75">
      <c r="A138"/>
      <c r="B138"/>
    </row>
    <row r="139" spans="1:2" s="20" customFormat="1" ht="12.75">
      <c r="A139"/>
      <c r="B139"/>
    </row>
    <row r="140" spans="1:2" s="20" customFormat="1" ht="12.75">
      <c r="A140"/>
      <c r="B140"/>
    </row>
    <row r="141" spans="1:2" s="20" customFormat="1" ht="12.75">
      <c r="A141"/>
      <c r="B141"/>
    </row>
    <row r="142" spans="1:2" s="20" customFormat="1" ht="12.75">
      <c r="A142"/>
      <c r="B142"/>
    </row>
    <row r="143" spans="1:2" s="20" customFormat="1" ht="12.75">
      <c r="A143"/>
      <c r="B143"/>
    </row>
    <row r="144" spans="1:2" s="20" customFormat="1" ht="12.75">
      <c r="A144"/>
      <c r="B144"/>
    </row>
    <row r="145" spans="1:2" s="20" customFormat="1" ht="12.75">
      <c r="A145"/>
      <c r="B145"/>
    </row>
    <row r="146" spans="1:2" s="20" customFormat="1" ht="12.75">
      <c r="A146"/>
      <c r="B146"/>
    </row>
    <row r="147" spans="1:2" s="20" customFormat="1" ht="12.75">
      <c r="A147"/>
      <c r="B147"/>
    </row>
    <row r="148" spans="1:2" s="20" customFormat="1" ht="12.75">
      <c r="A148"/>
      <c r="B148"/>
    </row>
    <row r="149" spans="1:2" s="20" customFormat="1" ht="12.75">
      <c r="A149"/>
      <c r="B149"/>
    </row>
    <row r="150" spans="1:2" s="20" customFormat="1" ht="12.75">
      <c r="A150"/>
      <c r="B150"/>
    </row>
    <row r="151" spans="1:2" s="20" customFormat="1" ht="12.75">
      <c r="A151"/>
      <c r="B151"/>
    </row>
    <row r="152" spans="1:2" s="20" customFormat="1" ht="12.75">
      <c r="A152"/>
      <c r="B152"/>
    </row>
    <row r="153" spans="1:2" s="20" customFormat="1" ht="12.75">
      <c r="A153"/>
      <c r="B153"/>
    </row>
    <row r="154" spans="1:2" s="20" customFormat="1" ht="12.75">
      <c r="A154"/>
      <c r="B154"/>
    </row>
    <row r="155" spans="1:2" s="20" customFormat="1" ht="12.75">
      <c r="A155"/>
      <c r="B155"/>
    </row>
    <row r="156" spans="1:2" s="20" customFormat="1" ht="12.75">
      <c r="A156"/>
      <c r="B156"/>
    </row>
    <row r="157" spans="1:2" s="20" customFormat="1" ht="12.75">
      <c r="A157"/>
      <c r="B157"/>
    </row>
    <row r="158" spans="1:2" s="20" customFormat="1" ht="12.75">
      <c r="A158"/>
      <c r="B158"/>
    </row>
    <row r="159" spans="1:2" s="20" customFormat="1" ht="12.75">
      <c r="A159"/>
      <c r="B159"/>
    </row>
    <row r="160" spans="1:2" s="20" customFormat="1" ht="12.75">
      <c r="A160"/>
      <c r="B160"/>
    </row>
    <row r="161" spans="1:2" s="20" customFormat="1" ht="12.75">
      <c r="A161"/>
      <c r="B161"/>
    </row>
    <row r="162" spans="1:2" s="20" customFormat="1" ht="12.75">
      <c r="A162"/>
      <c r="B162"/>
    </row>
    <row r="163" spans="1:2" s="20" customFormat="1" ht="12.75">
      <c r="A163"/>
      <c r="B163"/>
    </row>
    <row r="164" spans="1:2" s="20" customFormat="1" ht="12.75">
      <c r="A164"/>
      <c r="B164"/>
    </row>
    <row r="165" spans="1:2" s="20" customFormat="1" ht="12.75">
      <c r="A165"/>
      <c r="B165"/>
    </row>
    <row r="166" spans="1:2" s="20" customFormat="1" ht="12.75">
      <c r="A166"/>
      <c r="B166"/>
    </row>
    <row r="167" spans="1:2" s="20" customFormat="1" ht="12.75">
      <c r="A167"/>
      <c r="B167"/>
    </row>
    <row r="168" spans="1:2" s="20" customFormat="1" ht="12.75">
      <c r="A168"/>
      <c r="B168"/>
    </row>
    <row r="169" spans="1:2" s="20" customFormat="1" ht="12.75">
      <c r="A169"/>
      <c r="B169"/>
    </row>
    <row r="170" spans="1:2" s="20" customFormat="1" ht="12.75">
      <c r="A170"/>
      <c r="B170"/>
    </row>
    <row r="171" spans="1:2" s="20" customFormat="1" ht="12.75">
      <c r="A171"/>
      <c r="B171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V37"/>
  <sheetViews>
    <sheetView showGridLines="0" zoomScale="90" zoomScaleNormal="90" zoomScalePageLayoutView="0" workbookViewId="0" topLeftCell="A1">
      <selection activeCell="V32" sqref="V32"/>
    </sheetView>
  </sheetViews>
  <sheetFormatPr defaultColWidth="9.140625" defaultRowHeight="12.75"/>
  <cols>
    <col min="1" max="1" width="7.7109375" style="0" customWidth="1"/>
    <col min="2" max="2" width="6.28125" style="0" customWidth="1"/>
    <col min="3" max="3" width="33.140625" style="0" customWidth="1"/>
    <col min="4" max="4" width="5.57421875" style="0" customWidth="1"/>
    <col min="5" max="5" width="2.8515625" style="0" customWidth="1"/>
    <col min="6" max="6" width="5.57421875" style="0" customWidth="1"/>
    <col min="7" max="15" width="4.7109375" style="0" customWidth="1"/>
    <col min="16" max="16" width="6.00390625" style="0" customWidth="1"/>
    <col min="18" max="18" width="11.7109375" style="0" customWidth="1"/>
    <col min="20" max="20" width="5.28125" style="0" customWidth="1"/>
    <col min="21" max="21" width="21.7109375" style="0" customWidth="1"/>
    <col min="22" max="22" width="35.140625" style="0" customWidth="1"/>
  </cols>
  <sheetData>
    <row r="2" spans="3:5" ht="31.5">
      <c r="C2" s="217" t="s">
        <v>112</v>
      </c>
      <c r="D2" s="217"/>
      <c r="E2" s="2"/>
    </row>
    <row r="3" spans="3:5" ht="31.5">
      <c r="C3" s="217" t="s">
        <v>81</v>
      </c>
      <c r="D3" s="217"/>
      <c r="E3" s="2"/>
    </row>
    <row r="4" spans="3:5" ht="31.5">
      <c r="C4" s="217" t="s">
        <v>82</v>
      </c>
      <c r="D4" s="217"/>
      <c r="E4" s="2"/>
    </row>
    <row r="5" spans="4:5" ht="15" customHeight="1">
      <c r="D5" s="3"/>
      <c r="E5" s="3"/>
    </row>
    <row r="6" spans="2:20" ht="15.75" customHeight="1">
      <c r="B6" s="3" t="s">
        <v>19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T6" s="3" t="s">
        <v>191</v>
      </c>
    </row>
    <row r="7" spans="2:21" ht="15" customHeight="1">
      <c r="B7" s="4"/>
      <c r="C7" s="4"/>
      <c r="D7" s="4"/>
      <c r="E7" s="4"/>
      <c r="F7" s="4"/>
      <c r="G7" s="4"/>
      <c r="T7" s="247"/>
      <c r="U7" s="247"/>
    </row>
    <row r="8" spans="2:22" ht="12.75" customHeight="1">
      <c r="B8" s="7" t="s">
        <v>55</v>
      </c>
      <c r="C8" s="7" t="s">
        <v>2</v>
      </c>
      <c r="D8" s="7" t="s">
        <v>83</v>
      </c>
      <c r="E8" s="104"/>
      <c r="F8" s="82" t="s">
        <v>84</v>
      </c>
      <c r="T8" s="251" t="s">
        <v>83</v>
      </c>
      <c r="U8" s="252" t="s">
        <v>2</v>
      </c>
      <c r="V8" s="251" t="s">
        <v>187</v>
      </c>
    </row>
    <row r="9" spans="2:22" ht="3.75" customHeight="1">
      <c r="B9" s="14"/>
      <c r="C9" s="15"/>
      <c r="D9" s="84"/>
      <c r="E9" s="153"/>
      <c r="F9" s="38"/>
      <c r="T9" s="253"/>
      <c r="U9" s="254"/>
      <c r="V9" s="253"/>
    </row>
    <row r="10" spans="2:22" s="20" customFormat="1" ht="12.75">
      <c r="B10" s="85">
        <v>1</v>
      </c>
      <c r="C10" s="64" t="s">
        <v>76</v>
      </c>
      <c r="D10" s="86">
        <v>0</v>
      </c>
      <c r="E10" s="82"/>
      <c r="F10" s="82" t="s">
        <v>85</v>
      </c>
      <c r="T10" s="248">
        <v>6</v>
      </c>
      <c r="U10" s="249" t="s">
        <v>14</v>
      </c>
      <c r="V10" s="246" t="s">
        <v>188</v>
      </c>
    </row>
    <row r="11" spans="2:22" ht="3.75" customHeight="1">
      <c r="B11" s="146"/>
      <c r="C11" s="245"/>
      <c r="D11" s="162"/>
      <c r="E11" s="154"/>
      <c r="F11" s="38"/>
      <c r="T11" s="255"/>
      <c r="U11" s="254"/>
      <c r="V11" s="253"/>
    </row>
    <row r="12" spans="2:22" s="20" customFormat="1" ht="12.75">
      <c r="B12" s="86">
        <v>1</v>
      </c>
      <c r="C12" s="64" t="s">
        <v>50</v>
      </c>
      <c r="D12" s="86">
        <v>0</v>
      </c>
      <c r="E12" s="52"/>
      <c r="F12" s="82" t="s">
        <v>86</v>
      </c>
      <c r="T12" s="248">
        <v>5</v>
      </c>
      <c r="U12" s="249" t="s">
        <v>99</v>
      </c>
      <c r="V12" s="246" t="s">
        <v>189</v>
      </c>
    </row>
    <row r="13" spans="2:22" ht="3.75" customHeight="1">
      <c r="B13" s="146"/>
      <c r="C13" s="245"/>
      <c r="D13" s="162"/>
      <c r="E13" s="154"/>
      <c r="F13" s="38"/>
      <c r="T13" s="255"/>
      <c r="U13" s="254"/>
      <c r="V13" s="253"/>
    </row>
    <row r="14" spans="2:22" s="20" customFormat="1" ht="12.75">
      <c r="B14" s="85">
        <v>1</v>
      </c>
      <c r="C14" s="64" t="s">
        <v>78</v>
      </c>
      <c r="D14" s="86">
        <v>0</v>
      </c>
      <c r="E14" s="52"/>
      <c r="F14" s="82" t="s">
        <v>87</v>
      </c>
      <c r="T14" s="248">
        <v>5</v>
      </c>
      <c r="U14" s="249" t="s">
        <v>46</v>
      </c>
      <c r="V14" s="246" t="s">
        <v>189</v>
      </c>
    </row>
    <row r="15" spans="2:22" ht="3.75" customHeight="1">
      <c r="B15" s="146"/>
      <c r="C15" s="245"/>
      <c r="D15" s="162"/>
      <c r="E15" s="154"/>
      <c r="F15" s="38"/>
      <c r="T15" s="255"/>
      <c r="U15" s="254"/>
      <c r="V15" s="253"/>
    </row>
    <row r="16" spans="2:22" s="20" customFormat="1" ht="12.75">
      <c r="B16" s="85">
        <v>4</v>
      </c>
      <c r="C16" s="64" t="s">
        <v>108</v>
      </c>
      <c r="D16" s="86">
        <v>1</v>
      </c>
      <c r="E16" s="52"/>
      <c r="F16" s="82" t="s">
        <v>88</v>
      </c>
      <c r="T16" s="248">
        <v>2</v>
      </c>
      <c r="U16" s="249" t="s">
        <v>77</v>
      </c>
      <c r="V16" s="246" t="s">
        <v>190</v>
      </c>
    </row>
    <row r="17" spans="2:22" ht="3.75" customHeight="1">
      <c r="B17" s="146"/>
      <c r="C17" s="245"/>
      <c r="D17" s="162"/>
      <c r="E17" s="154"/>
      <c r="F17" s="38"/>
      <c r="T17" s="255"/>
      <c r="U17" s="254"/>
      <c r="V17" s="253"/>
    </row>
    <row r="18" spans="2:22" s="20" customFormat="1" ht="12.75">
      <c r="B18" s="85">
        <v>4</v>
      </c>
      <c r="C18" s="64" t="s">
        <v>110</v>
      </c>
      <c r="D18" s="86">
        <v>1</v>
      </c>
      <c r="E18" s="52"/>
      <c r="F18" s="82" t="s">
        <v>89</v>
      </c>
      <c r="T18" s="248">
        <v>1</v>
      </c>
      <c r="U18" s="249" t="s">
        <v>109</v>
      </c>
      <c r="V18" s="246" t="s">
        <v>192</v>
      </c>
    </row>
    <row r="19" spans="2:22" ht="3.75" customHeight="1">
      <c r="B19" s="146"/>
      <c r="C19" s="245"/>
      <c r="D19" s="162"/>
      <c r="E19" s="154"/>
      <c r="F19" s="38"/>
      <c r="T19" s="255"/>
      <c r="U19" s="254"/>
      <c r="V19" s="253"/>
    </row>
    <row r="20" spans="2:22" s="20" customFormat="1" ht="12.75">
      <c r="B20" s="85">
        <v>4</v>
      </c>
      <c r="C20" s="64" t="s">
        <v>109</v>
      </c>
      <c r="D20" s="85">
        <v>1</v>
      </c>
      <c r="E20" s="52"/>
      <c r="F20" s="82" t="s">
        <v>90</v>
      </c>
      <c r="T20" s="248">
        <v>1</v>
      </c>
      <c r="U20" s="249" t="s">
        <v>110</v>
      </c>
      <c r="V20" s="246" t="s">
        <v>192</v>
      </c>
    </row>
    <row r="21" spans="2:22" ht="3.75" customHeight="1">
      <c r="B21" s="146"/>
      <c r="C21" s="245"/>
      <c r="D21" s="162"/>
      <c r="E21" s="154"/>
      <c r="F21" s="38"/>
      <c r="T21" s="255"/>
      <c r="U21" s="254"/>
      <c r="V21" s="253"/>
    </row>
    <row r="22" spans="2:22" s="20" customFormat="1" ht="12.75">
      <c r="B22" s="86">
        <v>7</v>
      </c>
      <c r="C22" s="64" t="s">
        <v>77</v>
      </c>
      <c r="D22" s="86">
        <v>2</v>
      </c>
      <c r="E22" s="52"/>
      <c r="F22" s="82" t="s">
        <v>92</v>
      </c>
      <c r="T22" s="248">
        <v>1</v>
      </c>
      <c r="U22" s="249" t="s">
        <v>108</v>
      </c>
      <c r="V22" s="246" t="s">
        <v>192</v>
      </c>
    </row>
    <row r="23" spans="2:22" ht="3.75" customHeight="1">
      <c r="B23" s="146"/>
      <c r="C23" s="22"/>
      <c r="D23" s="22"/>
      <c r="E23" s="154"/>
      <c r="F23" s="41"/>
      <c r="T23" s="255"/>
      <c r="U23" s="254"/>
      <c r="V23" s="253"/>
    </row>
    <row r="24" spans="2:22" s="20" customFormat="1" ht="12.75">
      <c r="B24" s="85">
        <v>8</v>
      </c>
      <c r="C24" s="64" t="s">
        <v>75</v>
      </c>
      <c r="D24" s="86">
        <v>5</v>
      </c>
      <c r="E24" s="52"/>
      <c r="F24" s="82" t="s">
        <v>91</v>
      </c>
      <c r="T24" s="248"/>
      <c r="U24" s="249"/>
      <c r="V24" s="246"/>
    </row>
    <row r="25" spans="2:22" ht="3.75" customHeight="1">
      <c r="B25" s="146"/>
      <c r="C25" s="245"/>
      <c r="D25" s="162"/>
      <c r="E25" s="154"/>
      <c r="F25" s="41"/>
      <c r="V25" s="250"/>
    </row>
    <row r="26" spans="2:22" s="20" customFormat="1" ht="12.75">
      <c r="B26" s="85">
        <v>8</v>
      </c>
      <c r="C26" s="64" t="s">
        <v>49</v>
      </c>
      <c r="D26" s="85">
        <v>5</v>
      </c>
      <c r="E26" s="52"/>
      <c r="F26" s="82" t="s">
        <v>56</v>
      </c>
      <c r="V26" s="47"/>
    </row>
    <row r="27" spans="2:22" ht="3.75" customHeight="1">
      <c r="B27" s="146"/>
      <c r="C27" s="245"/>
      <c r="D27" s="162"/>
      <c r="E27" s="154"/>
      <c r="F27" s="41"/>
      <c r="V27" s="4"/>
    </row>
    <row r="28" spans="2:22" s="20" customFormat="1" ht="12.75">
      <c r="B28" s="85">
        <v>10</v>
      </c>
      <c r="C28" s="64" t="s">
        <v>14</v>
      </c>
      <c r="D28" s="85">
        <v>6</v>
      </c>
      <c r="E28" s="52"/>
      <c r="F28" s="167"/>
      <c r="V28" s="47"/>
    </row>
    <row r="29" spans="2:22" ht="3.75" customHeight="1">
      <c r="B29" s="137"/>
      <c r="C29" s="138"/>
      <c r="D29" s="139"/>
      <c r="E29" s="154"/>
      <c r="F29" s="41"/>
      <c r="V29" s="4"/>
    </row>
    <row r="30" spans="2:16" ht="12.75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2:4" ht="12.75">
      <c r="B31" s="167" t="s">
        <v>93</v>
      </c>
      <c r="D31" s="82"/>
    </row>
    <row r="33" ht="12.75">
      <c r="B33" s="45" t="s">
        <v>94</v>
      </c>
    </row>
    <row r="34" ht="6" customHeight="1"/>
    <row r="35" ht="12.75">
      <c r="B35" s="45" t="s">
        <v>95</v>
      </c>
    </row>
    <row r="36" ht="6" customHeight="1"/>
    <row r="37" ht="12.75">
      <c r="B37" s="45" t="s">
        <v>96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8"/>
  <sheetViews>
    <sheetView showGridLines="0" zoomScale="90" zoomScaleNormal="90" zoomScalePageLayoutView="0" workbookViewId="0" topLeftCell="A1">
      <selection activeCell="K35" sqref="K35"/>
    </sheetView>
  </sheetViews>
  <sheetFormatPr defaultColWidth="9.140625" defaultRowHeight="12.75"/>
  <cols>
    <col min="2" max="2" width="4.57421875" style="0" customWidth="1"/>
    <col min="3" max="3" width="23.421875" style="0" customWidth="1"/>
    <col min="4" max="4" width="20.8515625" style="0" customWidth="1"/>
    <col min="5" max="5" width="20.28125" style="0" customWidth="1"/>
    <col min="6" max="6" width="21.140625" style="0" customWidth="1"/>
    <col min="7" max="7" width="18.57421875" style="0" customWidth="1"/>
  </cols>
  <sheetData>
    <row r="2" spans="3:7" ht="31.5" customHeight="1">
      <c r="C2" s="217" t="s">
        <v>114</v>
      </c>
      <c r="D2" s="217"/>
      <c r="E2" s="89"/>
      <c r="F2" s="48"/>
      <c r="G2" s="48"/>
    </row>
    <row r="3" spans="3:7" ht="31.5" customHeight="1">
      <c r="C3" s="217" t="s">
        <v>100</v>
      </c>
      <c r="D3" s="217"/>
      <c r="E3" s="90"/>
      <c r="F3" s="48"/>
      <c r="G3" s="48"/>
    </row>
    <row r="4" spans="3:7" ht="31.5" customHeight="1">
      <c r="C4" s="217" t="s">
        <v>101</v>
      </c>
      <c r="D4" s="217"/>
      <c r="E4" s="90"/>
      <c r="F4" s="48"/>
      <c r="G4" s="48"/>
    </row>
    <row r="5" spans="3:4" ht="18.75" customHeight="1">
      <c r="C5" s="91"/>
      <c r="D5" s="91" t="s">
        <v>20</v>
      </c>
    </row>
    <row r="6" spans="2:8" ht="6" customHeight="1">
      <c r="B6" s="92"/>
      <c r="C6" s="92"/>
      <c r="D6" s="92"/>
      <c r="E6" s="92"/>
      <c r="F6" s="92"/>
      <c r="G6" s="92"/>
      <c r="H6" s="4"/>
    </row>
    <row r="7" spans="2:7" ht="15" customHeight="1">
      <c r="B7" s="93"/>
      <c r="C7" s="94" t="s">
        <v>21</v>
      </c>
      <c r="D7" s="94" t="s">
        <v>22</v>
      </c>
      <c r="E7" s="94" t="s">
        <v>23</v>
      </c>
      <c r="F7" s="94" t="s">
        <v>24</v>
      </c>
      <c r="G7" s="94" t="s">
        <v>25</v>
      </c>
    </row>
    <row r="8" spans="2:8" ht="6" customHeight="1">
      <c r="B8" s="95"/>
      <c r="C8" s="95"/>
      <c r="D8" s="95"/>
      <c r="E8" s="95"/>
      <c r="F8" s="95"/>
      <c r="G8" s="95"/>
      <c r="H8" s="4"/>
    </row>
    <row r="9" spans="2:7" ht="12.75" customHeight="1">
      <c r="B9" s="96">
        <v>1</v>
      </c>
      <c r="C9" s="109" t="s">
        <v>49</v>
      </c>
      <c r="D9" s="97" t="s">
        <v>97</v>
      </c>
      <c r="E9" s="96" t="s">
        <v>129</v>
      </c>
      <c r="F9" s="96" t="s">
        <v>130</v>
      </c>
      <c r="G9" s="96"/>
    </row>
    <row r="10" spans="2:8" ht="6" customHeight="1">
      <c r="B10" s="98"/>
      <c r="C10" s="98"/>
      <c r="D10" s="99"/>
      <c r="E10" s="98"/>
      <c r="F10" s="98"/>
      <c r="G10" s="100"/>
      <c r="H10" s="4"/>
    </row>
    <row r="11" spans="2:7" ht="12.75" customHeight="1">
      <c r="B11" s="96">
        <v>2</v>
      </c>
      <c r="C11" s="109" t="s">
        <v>50</v>
      </c>
      <c r="D11" s="97" t="s">
        <v>43</v>
      </c>
      <c r="E11" s="96" t="s">
        <v>58</v>
      </c>
      <c r="F11" s="96" t="s">
        <v>104</v>
      </c>
      <c r="G11" s="96"/>
    </row>
    <row r="12" spans="2:7" ht="6" customHeight="1">
      <c r="B12" s="239"/>
      <c r="C12" s="240"/>
      <c r="D12" s="241"/>
      <c r="E12" s="239"/>
      <c r="F12" s="239"/>
      <c r="G12" s="239"/>
    </row>
    <row r="13" spans="2:7" ht="12.75" customHeight="1">
      <c r="B13" s="96">
        <v>3</v>
      </c>
      <c r="C13" s="109" t="s">
        <v>108</v>
      </c>
      <c r="D13" s="97" t="s">
        <v>43</v>
      </c>
      <c r="E13" s="96" t="s">
        <v>106</v>
      </c>
      <c r="F13" s="96" t="s">
        <v>52</v>
      </c>
      <c r="G13" s="96"/>
    </row>
    <row r="14" spans="2:7" ht="6" customHeight="1">
      <c r="B14" s="239"/>
      <c r="C14" s="240"/>
      <c r="D14" s="241"/>
      <c r="E14" s="239"/>
      <c r="F14" s="239"/>
      <c r="G14" s="239"/>
    </row>
    <row r="15" spans="2:7" ht="12.75" customHeight="1">
      <c r="B15" s="96">
        <v>4</v>
      </c>
      <c r="C15" s="109" t="s">
        <v>109</v>
      </c>
      <c r="D15" s="97" t="s">
        <v>43</v>
      </c>
      <c r="E15" s="96" t="s">
        <v>127</v>
      </c>
      <c r="F15" s="96" t="s">
        <v>128</v>
      </c>
      <c r="G15" s="96"/>
    </row>
    <row r="16" spans="2:7" ht="6" customHeight="1">
      <c r="B16" s="98"/>
      <c r="C16" s="98"/>
      <c r="D16" s="99"/>
      <c r="E16" s="98"/>
      <c r="F16" s="98"/>
      <c r="G16" s="100"/>
    </row>
    <row r="17" spans="2:7" ht="12.75" customHeight="1">
      <c r="B17" s="96">
        <v>5</v>
      </c>
      <c r="C17" s="109" t="s">
        <v>110</v>
      </c>
      <c r="D17" s="97" t="s">
        <v>43</v>
      </c>
      <c r="E17" s="96" t="s">
        <v>113</v>
      </c>
      <c r="F17" s="96" t="s">
        <v>52</v>
      </c>
      <c r="G17" s="101"/>
    </row>
    <row r="18" spans="2:7" ht="6" customHeight="1">
      <c r="B18" s="98"/>
      <c r="C18" s="98"/>
      <c r="D18" s="99"/>
      <c r="E18" s="98"/>
      <c r="F18" s="98"/>
      <c r="G18" s="100"/>
    </row>
    <row r="19" spans="2:7" ht="12.75" customHeight="1">
      <c r="B19" s="96">
        <v>6</v>
      </c>
      <c r="C19" s="109" t="s">
        <v>75</v>
      </c>
      <c r="D19" s="97" t="s">
        <v>97</v>
      </c>
      <c r="E19" s="96" t="s">
        <v>48</v>
      </c>
      <c r="F19" s="96" t="s">
        <v>47</v>
      </c>
      <c r="G19" s="96"/>
    </row>
    <row r="20" spans="2:7" ht="6" customHeight="1">
      <c r="B20" s="98"/>
      <c r="C20" s="98"/>
      <c r="D20" s="99"/>
      <c r="E20" s="98"/>
      <c r="F20" s="98"/>
      <c r="G20" s="98"/>
    </row>
    <row r="21" spans="2:7" ht="12.75" customHeight="1">
      <c r="B21" s="96">
        <v>7</v>
      </c>
      <c r="C21" s="109" t="s">
        <v>78</v>
      </c>
      <c r="D21" s="97" t="s">
        <v>43</v>
      </c>
      <c r="E21" s="96" t="s">
        <v>113</v>
      </c>
      <c r="F21" s="96" t="s">
        <v>105</v>
      </c>
      <c r="G21" s="96" t="s">
        <v>106</v>
      </c>
    </row>
    <row r="22" spans="2:7" ht="6" customHeight="1">
      <c r="B22" s="98"/>
      <c r="C22" s="98"/>
      <c r="D22" s="99"/>
      <c r="E22" s="98"/>
      <c r="F22" s="98"/>
      <c r="G22" s="100"/>
    </row>
    <row r="23" spans="2:7" ht="12.75" customHeight="1">
      <c r="B23" s="96">
        <v>8</v>
      </c>
      <c r="C23" s="109" t="s">
        <v>77</v>
      </c>
      <c r="D23" s="97" t="s">
        <v>43</v>
      </c>
      <c r="E23" s="96" t="s">
        <v>107</v>
      </c>
      <c r="F23" s="96" t="s">
        <v>44</v>
      </c>
      <c r="G23" s="96" t="s">
        <v>45</v>
      </c>
    </row>
    <row r="24" spans="2:7" ht="6" customHeight="1">
      <c r="B24" s="98"/>
      <c r="C24" s="99"/>
      <c r="D24" s="99"/>
      <c r="E24" s="98"/>
      <c r="F24" s="98"/>
      <c r="G24" s="100"/>
    </row>
    <row r="25" spans="2:7" ht="12.75" customHeight="1">
      <c r="B25" s="96">
        <v>9</v>
      </c>
      <c r="C25" s="109" t="s">
        <v>14</v>
      </c>
      <c r="D25" s="97" t="s">
        <v>43</v>
      </c>
      <c r="E25" s="96" t="s">
        <v>53</v>
      </c>
      <c r="F25" s="96" t="s">
        <v>45</v>
      </c>
      <c r="G25" s="101"/>
    </row>
    <row r="26" spans="2:7" ht="6" customHeight="1">
      <c r="B26" s="98"/>
      <c r="C26" s="99"/>
      <c r="D26" s="99"/>
      <c r="E26" s="98"/>
      <c r="F26" s="98"/>
      <c r="G26" s="100"/>
    </row>
    <row r="27" spans="2:7" ht="12.75" customHeight="1">
      <c r="B27" s="96">
        <v>10</v>
      </c>
      <c r="C27" s="109" t="s">
        <v>76</v>
      </c>
      <c r="D27" s="97" t="s">
        <v>43</v>
      </c>
      <c r="E27" s="96" t="s">
        <v>131</v>
      </c>
      <c r="F27" s="96" t="s">
        <v>106</v>
      </c>
      <c r="G27" s="101"/>
    </row>
    <row r="28" spans="2:7" ht="6" customHeight="1">
      <c r="B28" s="98"/>
      <c r="C28" s="99"/>
      <c r="D28" s="99"/>
      <c r="E28" s="98"/>
      <c r="F28" s="98"/>
      <c r="G28" s="100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5"/>
  <sheetViews>
    <sheetView showGridLines="0" zoomScale="90" zoomScaleNormal="90" zoomScalePageLayoutView="0" workbookViewId="0" topLeftCell="A1">
      <selection activeCell="K8" sqref="K8"/>
    </sheetView>
  </sheetViews>
  <sheetFormatPr defaultColWidth="9.140625" defaultRowHeight="12.75"/>
  <cols>
    <col min="1" max="1" width="5.140625" style="0" customWidth="1"/>
    <col min="2" max="2" width="25.57421875" style="0" customWidth="1"/>
    <col min="3" max="3" width="24.57421875" style="0" customWidth="1"/>
    <col min="4" max="4" width="18.57421875" style="0" customWidth="1"/>
    <col min="5" max="5" width="16.140625" style="0" customWidth="1"/>
    <col min="6" max="6" width="9.140625" style="0" customWidth="1"/>
    <col min="7" max="7" width="8.57421875" style="0" customWidth="1"/>
    <col min="8" max="8" width="5.7109375" style="0" customWidth="1"/>
  </cols>
  <sheetData>
    <row r="2" ht="31.5">
      <c r="C2" s="217" t="s">
        <v>111</v>
      </c>
    </row>
    <row r="3" ht="31.5">
      <c r="C3" s="217" t="s">
        <v>79</v>
      </c>
    </row>
    <row r="4" ht="31.5">
      <c r="C4" s="217" t="s">
        <v>80</v>
      </c>
    </row>
    <row r="6" spans="1:7" ht="12.75">
      <c r="A6" s="43"/>
      <c r="B6" s="43"/>
      <c r="C6" s="43"/>
      <c r="D6" s="41"/>
      <c r="E6" s="47"/>
      <c r="F6" s="47"/>
      <c r="G6" s="47"/>
    </row>
    <row r="7" spans="1:7" ht="12.75">
      <c r="A7" s="47"/>
      <c r="B7" s="47"/>
      <c r="C7" s="47"/>
      <c r="D7" s="47"/>
      <c r="E7" s="47"/>
      <c r="F7" s="47"/>
      <c r="G7" s="47"/>
    </row>
    <row r="8" spans="1:7" ht="12.75">
      <c r="A8" s="235"/>
      <c r="B8" s="88" t="s">
        <v>119</v>
      </c>
      <c r="C8" s="225"/>
      <c r="D8" s="45" t="s">
        <v>120</v>
      </c>
      <c r="E8" s="225"/>
      <c r="F8" s="226"/>
      <c r="G8" s="225"/>
    </row>
    <row r="9" spans="1:7" ht="12.75">
      <c r="A9" s="4"/>
      <c r="B9" s="225"/>
      <c r="C9" s="225"/>
      <c r="D9" s="225"/>
      <c r="E9" s="225"/>
      <c r="F9" s="226"/>
      <c r="G9" s="225"/>
    </row>
    <row r="10" spans="1:7" ht="15">
      <c r="A10" s="234"/>
      <c r="B10" s="227" t="s">
        <v>26</v>
      </c>
      <c r="C10" s="227" t="s">
        <v>27</v>
      </c>
      <c r="D10" s="228" t="s">
        <v>121</v>
      </c>
      <c r="E10" s="228" t="s">
        <v>69</v>
      </c>
      <c r="F10" s="229" t="s">
        <v>70</v>
      </c>
      <c r="G10" s="228" t="s">
        <v>15</v>
      </c>
    </row>
    <row r="11" spans="1:7" ht="12.75">
      <c r="A11" s="128"/>
      <c r="B11" s="219" t="s">
        <v>115</v>
      </c>
      <c r="C11" s="219" t="s">
        <v>14</v>
      </c>
      <c r="D11" s="220" t="s">
        <v>98</v>
      </c>
      <c r="E11" s="220" t="s">
        <v>122</v>
      </c>
      <c r="F11" s="221" t="s">
        <v>117</v>
      </c>
      <c r="G11" s="230"/>
    </row>
    <row r="12" spans="1:7" ht="12.75">
      <c r="A12" s="128"/>
      <c r="B12" s="219" t="s">
        <v>77</v>
      </c>
      <c r="C12" s="219" t="s">
        <v>50</v>
      </c>
      <c r="D12" s="220" t="s">
        <v>98</v>
      </c>
      <c r="E12" s="220" t="s">
        <v>122</v>
      </c>
      <c r="F12" s="221" t="s">
        <v>116</v>
      </c>
      <c r="G12" s="230"/>
    </row>
    <row r="13" spans="1:7" ht="12.75">
      <c r="A13" s="128"/>
      <c r="B13" s="222" t="s">
        <v>99</v>
      </c>
      <c r="C13" s="222" t="s">
        <v>46</v>
      </c>
      <c r="D13" s="223" t="s">
        <v>51</v>
      </c>
      <c r="E13" s="231" t="s">
        <v>122</v>
      </c>
      <c r="F13" s="232" t="s">
        <v>117</v>
      </c>
      <c r="G13" s="233"/>
    </row>
    <row r="14" spans="1:7" ht="12.75">
      <c r="A14" s="128"/>
      <c r="B14" s="222" t="s">
        <v>76</v>
      </c>
      <c r="C14" s="222" t="s">
        <v>110</v>
      </c>
      <c r="D14" s="223" t="s">
        <v>98</v>
      </c>
      <c r="E14" s="223" t="s">
        <v>123</v>
      </c>
      <c r="F14" s="224" t="s">
        <v>116</v>
      </c>
      <c r="G14" s="233"/>
    </row>
    <row r="15" spans="1:7" ht="12.75">
      <c r="A15" s="128"/>
      <c r="B15" s="222" t="s">
        <v>118</v>
      </c>
      <c r="C15" s="222" t="s">
        <v>109</v>
      </c>
      <c r="D15" s="223" t="s">
        <v>98</v>
      </c>
      <c r="E15" s="223" t="s">
        <v>124</v>
      </c>
      <c r="F15" s="224" t="s">
        <v>125</v>
      </c>
      <c r="G15" s="233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24"/>
  <sheetViews>
    <sheetView showGridLines="0" zoomScale="90" zoomScaleNormal="90" zoomScalePageLayoutView="0" workbookViewId="0" topLeftCell="A1">
      <selection activeCell="K12" sqref="K12"/>
    </sheetView>
  </sheetViews>
  <sheetFormatPr defaultColWidth="9.140625" defaultRowHeight="12.75"/>
  <cols>
    <col min="1" max="1" width="5.7109375" style="0" customWidth="1"/>
    <col min="2" max="3" width="25.57421875" style="0" customWidth="1"/>
    <col min="4" max="5" width="28.00390625" style="0" customWidth="1"/>
  </cols>
  <sheetData>
    <row r="2" ht="31.5">
      <c r="C2" s="217" t="s">
        <v>111</v>
      </c>
    </row>
    <row r="3" ht="31.5">
      <c r="C3" s="217" t="s">
        <v>79</v>
      </c>
    </row>
    <row r="4" ht="31.5">
      <c r="C4" s="217" t="s">
        <v>80</v>
      </c>
    </row>
    <row r="6" spans="2:8" ht="12.75">
      <c r="B6" s="43"/>
      <c r="C6" s="43"/>
      <c r="D6" s="43"/>
      <c r="E6" s="47"/>
      <c r="F6" s="47"/>
      <c r="G6" s="47"/>
      <c r="H6" s="47"/>
    </row>
    <row r="7" spans="2:8" ht="12.75">
      <c r="B7" s="47"/>
      <c r="C7" s="47"/>
      <c r="D7" s="47"/>
      <c r="E7" s="47"/>
      <c r="F7" s="47"/>
      <c r="G7" s="47"/>
      <c r="H7" s="47"/>
    </row>
    <row r="8" spans="2:8" ht="12.75">
      <c r="B8" s="88" t="s">
        <v>119</v>
      </c>
      <c r="C8" s="225"/>
      <c r="D8" s="45" t="s">
        <v>120</v>
      </c>
      <c r="E8" s="38"/>
      <c r="F8" s="38"/>
      <c r="G8" s="38"/>
      <c r="H8" s="47"/>
    </row>
    <row r="9" spans="2:8" ht="12.75">
      <c r="B9" s="147"/>
      <c r="H9" s="47"/>
    </row>
    <row r="10" spans="2:8" ht="12.75">
      <c r="B10" s="183"/>
      <c r="C10" s="184"/>
      <c r="D10" s="158" t="s">
        <v>28</v>
      </c>
      <c r="E10" s="102"/>
      <c r="H10" s="47"/>
    </row>
    <row r="11" spans="2:8" ht="12.75">
      <c r="B11" s="236" t="s">
        <v>26</v>
      </c>
      <c r="C11" s="148" t="s">
        <v>27</v>
      </c>
      <c r="D11" s="148" t="s">
        <v>26</v>
      </c>
      <c r="E11" s="148" t="s">
        <v>27</v>
      </c>
      <c r="F11" s="104"/>
      <c r="G11" s="38"/>
      <c r="H11" s="47"/>
    </row>
    <row r="12" spans="2:8" ht="12.75">
      <c r="B12" s="237" t="s">
        <v>115</v>
      </c>
      <c r="C12" s="219" t="s">
        <v>14</v>
      </c>
      <c r="D12" s="103"/>
      <c r="E12" s="150" t="s">
        <v>29</v>
      </c>
      <c r="F12" s="106"/>
      <c r="G12" s="107"/>
      <c r="H12" s="47"/>
    </row>
    <row r="13" spans="2:7" ht="12.75">
      <c r="B13" s="237" t="s">
        <v>77</v>
      </c>
      <c r="C13" s="219" t="s">
        <v>50</v>
      </c>
      <c r="D13" s="149"/>
      <c r="E13" s="150" t="s">
        <v>29</v>
      </c>
      <c r="F13" s="106"/>
      <c r="G13" s="107"/>
    </row>
    <row r="14" spans="2:7" ht="12.75">
      <c r="B14" s="238" t="s">
        <v>99</v>
      </c>
      <c r="C14" s="222" t="s">
        <v>46</v>
      </c>
      <c r="D14" s="149"/>
      <c r="E14" s="150" t="s">
        <v>29</v>
      </c>
      <c r="F14" s="106"/>
      <c r="G14" s="107"/>
    </row>
    <row r="15" spans="2:7" ht="12.75">
      <c r="B15" s="238" t="s">
        <v>76</v>
      </c>
      <c r="C15" s="222" t="s">
        <v>110</v>
      </c>
      <c r="D15" s="149"/>
      <c r="E15" s="150" t="s">
        <v>29</v>
      </c>
      <c r="F15" s="106"/>
      <c r="G15" s="107"/>
    </row>
    <row r="16" spans="2:7" ht="12.75">
      <c r="B16" s="238" t="s">
        <v>118</v>
      </c>
      <c r="C16" s="222" t="s">
        <v>109</v>
      </c>
      <c r="D16" s="103"/>
      <c r="E16" s="105" t="s">
        <v>29</v>
      </c>
      <c r="F16" s="106"/>
      <c r="G16" s="107"/>
    </row>
    <row r="18" spans="2:5" ht="12.75">
      <c r="B18" s="183"/>
      <c r="C18" s="184"/>
      <c r="D18" s="158" t="s">
        <v>54</v>
      </c>
      <c r="E18" s="102"/>
    </row>
    <row r="19" spans="2:6" ht="12.75">
      <c r="B19" s="236" t="s">
        <v>26</v>
      </c>
      <c r="C19" s="148" t="s">
        <v>27</v>
      </c>
      <c r="D19" s="148" t="s">
        <v>26</v>
      </c>
      <c r="E19" s="148" t="s">
        <v>27</v>
      </c>
      <c r="F19" s="55"/>
    </row>
    <row r="20" spans="2:6" ht="12.75">
      <c r="B20" s="237" t="s">
        <v>115</v>
      </c>
      <c r="C20" s="219" t="s">
        <v>14</v>
      </c>
      <c r="D20" s="212"/>
      <c r="E20" s="156"/>
      <c r="F20" s="151"/>
    </row>
    <row r="21" spans="2:6" ht="12.75">
      <c r="B21" s="237" t="s">
        <v>77</v>
      </c>
      <c r="C21" s="219" t="s">
        <v>50</v>
      </c>
      <c r="D21" s="156"/>
      <c r="E21" s="159"/>
      <c r="F21" s="151"/>
    </row>
    <row r="22" spans="2:6" ht="12.75">
      <c r="B22" s="238" t="s">
        <v>99</v>
      </c>
      <c r="C22" s="222" t="s">
        <v>46</v>
      </c>
      <c r="D22" s="159"/>
      <c r="E22" s="159"/>
      <c r="F22" s="151"/>
    </row>
    <row r="23" spans="2:6" ht="12.75">
      <c r="B23" s="238" t="s">
        <v>76</v>
      </c>
      <c r="C23" s="222" t="s">
        <v>110</v>
      </c>
      <c r="D23" s="156"/>
      <c r="E23" s="159"/>
      <c r="F23" s="151"/>
    </row>
    <row r="24" spans="2:6" ht="12.75">
      <c r="B24" s="238" t="s">
        <v>118</v>
      </c>
      <c r="C24" s="222" t="s">
        <v>109</v>
      </c>
      <c r="D24" s="159"/>
      <c r="E24" s="159"/>
      <c r="F24" s="151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H41"/>
  <sheetViews>
    <sheetView showGridLines="0" zoomScale="90" zoomScaleNormal="90" zoomScalePageLayoutView="0" workbookViewId="0" topLeftCell="A1">
      <selection activeCell="M28" sqref="M28"/>
    </sheetView>
  </sheetViews>
  <sheetFormatPr defaultColWidth="9.140625" defaultRowHeight="12.75"/>
  <cols>
    <col min="2" max="2" width="12.28125" style="0" customWidth="1"/>
    <col min="3" max="3" width="28.8515625" style="0" customWidth="1"/>
    <col min="4" max="4" width="0.9921875" style="0" customWidth="1"/>
    <col min="5" max="5" width="28.00390625" style="0" customWidth="1"/>
    <col min="6" max="6" width="10.7109375" style="0" customWidth="1"/>
    <col min="7" max="7" width="7.57421875" style="0" customWidth="1"/>
  </cols>
  <sheetData>
    <row r="2" spans="3:5" ht="30.75" customHeight="1">
      <c r="C2" s="217" t="s">
        <v>111</v>
      </c>
      <c r="D2" s="73"/>
      <c r="E2" s="2"/>
    </row>
    <row r="3" spans="3:5" ht="30.75" customHeight="1">
      <c r="C3" s="217" t="s">
        <v>79</v>
      </c>
      <c r="D3" s="73"/>
      <c r="E3" s="2"/>
    </row>
    <row r="4" spans="3:8" ht="30.75" customHeight="1">
      <c r="C4" s="217" t="s">
        <v>80</v>
      </c>
      <c r="D4" s="73"/>
      <c r="E4" s="2"/>
      <c r="G4" s="45"/>
      <c r="H4" s="45"/>
    </row>
    <row r="5" spans="3:5" ht="4.5" customHeight="1">
      <c r="C5" s="108"/>
      <c r="D5" s="155"/>
      <c r="E5" s="108"/>
    </row>
    <row r="6" spans="3:5" ht="15.75">
      <c r="C6" s="108"/>
      <c r="D6" s="155" t="s">
        <v>30</v>
      </c>
      <c r="E6" s="108"/>
    </row>
    <row r="7" spans="3:5" ht="8.25" customHeight="1">
      <c r="C7" s="45"/>
      <c r="D7" s="108"/>
      <c r="E7" s="108"/>
    </row>
    <row r="8" spans="3:5" ht="12.75" customHeight="1">
      <c r="C8" s="166" t="s">
        <v>31</v>
      </c>
      <c r="D8" s="178"/>
      <c r="E8" s="108"/>
    </row>
    <row r="9" spans="3:5" ht="6" customHeight="1">
      <c r="C9" s="108"/>
      <c r="D9" s="108"/>
      <c r="E9" s="108"/>
    </row>
    <row r="10" spans="3:6" s="20" customFormat="1" ht="12.75" customHeight="1">
      <c r="C10" s="109" t="s">
        <v>109</v>
      </c>
      <c r="D10" s="54"/>
      <c r="E10" s="109" t="s">
        <v>108</v>
      </c>
      <c r="F10" s="71" t="s">
        <v>132</v>
      </c>
    </row>
    <row r="11" spans="3:6" s="20" customFormat="1" ht="12.75" customHeight="1">
      <c r="C11" s="140" t="s">
        <v>142</v>
      </c>
      <c r="D11" s="54"/>
      <c r="E11" s="141" t="s">
        <v>141</v>
      </c>
      <c r="F11" s="161"/>
    </row>
    <row r="12" spans="3:6" s="20" customFormat="1" ht="6" customHeight="1">
      <c r="C12" s="112"/>
      <c r="D12" s="39"/>
      <c r="E12" s="113"/>
      <c r="F12" s="38"/>
    </row>
    <row r="13" spans="3:6" s="47" customFormat="1" ht="12.75" customHeight="1">
      <c r="C13" s="109" t="s">
        <v>14</v>
      </c>
      <c r="D13" s="54"/>
      <c r="E13" s="213" t="s">
        <v>77</v>
      </c>
      <c r="F13" s="71" t="s">
        <v>133</v>
      </c>
    </row>
    <row r="14" spans="3:6" s="47" customFormat="1" ht="12.75" customHeight="1">
      <c r="C14" s="140" t="s">
        <v>155</v>
      </c>
      <c r="D14" s="54"/>
      <c r="E14" s="140" t="s">
        <v>158</v>
      </c>
      <c r="F14" s="111"/>
    </row>
    <row r="15" spans="3:6" s="47" customFormat="1" ht="12.75" customHeight="1">
      <c r="C15" s="140"/>
      <c r="D15" s="54"/>
      <c r="E15" s="140" t="s">
        <v>159</v>
      </c>
      <c r="F15" s="161"/>
    </row>
    <row r="16" spans="3:6" s="47" customFormat="1" ht="6" customHeight="1">
      <c r="C16" s="112"/>
      <c r="D16" s="39"/>
      <c r="E16" s="113"/>
      <c r="F16" s="38"/>
    </row>
    <row r="17" spans="3:6" s="47" customFormat="1" ht="12.75" customHeight="1">
      <c r="C17" s="213" t="s">
        <v>110</v>
      </c>
      <c r="D17" s="54"/>
      <c r="E17" s="109" t="s">
        <v>78</v>
      </c>
      <c r="F17" s="71" t="s">
        <v>135</v>
      </c>
    </row>
    <row r="18" spans="3:6" s="47" customFormat="1" ht="12.75" customHeight="1">
      <c r="C18" s="140" t="s">
        <v>184</v>
      </c>
      <c r="D18" s="54"/>
      <c r="E18" s="141"/>
      <c r="F18" s="161"/>
    </row>
    <row r="19" spans="3:6" s="47" customFormat="1" ht="12.75" customHeight="1">
      <c r="C19" s="112"/>
      <c r="D19" s="39"/>
      <c r="E19" s="113"/>
      <c r="F19" s="38"/>
    </row>
    <row r="20" spans="3:6" s="47" customFormat="1" ht="12.75" customHeight="1">
      <c r="C20" s="112"/>
      <c r="D20" s="39"/>
      <c r="E20" s="113"/>
      <c r="F20" s="38"/>
    </row>
    <row r="21" spans="3:6" s="20" customFormat="1" ht="12.75" customHeight="1">
      <c r="C21" s="166" t="s">
        <v>32</v>
      </c>
      <c r="D21" s="39"/>
      <c r="E21" s="160"/>
      <c r="F21" s="38"/>
    </row>
    <row r="22" spans="3:6" s="20" customFormat="1" ht="6" customHeight="1">
      <c r="C22" s="160"/>
      <c r="D22" s="39"/>
      <c r="E22" s="160"/>
      <c r="F22" s="38"/>
    </row>
    <row r="23" spans="3:6" s="20" customFormat="1" ht="12.75" customHeight="1">
      <c r="C23" s="109"/>
      <c r="D23" s="54"/>
      <c r="E23" s="109"/>
      <c r="F23" s="71"/>
    </row>
    <row r="24" spans="3:6" s="20" customFormat="1" ht="12.75" customHeight="1">
      <c r="C24" s="140"/>
      <c r="D24" s="54"/>
      <c r="E24" s="140"/>
      <c r="F24" s="111"/>
    </row>
    <row r="25" spans="3:6" s="20" customFormat="1" ht="6" customHeight="1">
      <c r="C25" s="160"/>
      <c r="D25" s="39"/>
      <c r="E25" s="160"/>
      <c r="F25" s="38"/>
    </row>
    <row r="26" spans="3:6" s="20" customFormat="1" ht="12.75" customHeight="1">
      <c r="C26" s="166" t="s">
        <v>67</v>
      </c>
      <c r="D26" s="39"/>
      <c r="E26" s="113"/>
      <c r="F26" s="38"/>
    </row>
    <row r="27" spans="3:6" s="20" customFormat="1" ht="6" customHeight="1">
      <c r="C27" s="47"/>
      <c r="D27" s="39"/>
      <c r="E27" s="113"/>
      <c r="F27" s="38"/>
    </row>
    <row r="28" spans="3:6" ht="12.75">
      <c r="C28" s="109"/>
      <c r="D28" s="54"/>
      <c r="E28" s="109"/>
      <c r="F28" s="71"/>
    </row>
    <row r="29" spans="3:6" ht="12.75">
      <c r="C29" s="157"/>
      <c r="D29" s="114"/>
      <c r="E29" s="157"/>
      <c r="F29" s="49"/>
    </row>
    <row r="30" ht="6" customHeight="1"/>
    <row r="31" spans="3:6" ht="12.75">
      <c r="C31" s="213"/>
      <c r="D31" s="54"/>
      <c r="E31" s="109"/>
      <c r="F31" s="71"/>
    </row>
    <row r="32" spans="3:6" ht="12.75">
      <c r="C32" s="157"/>
      <c r="D32" s="114"/>
      <c r="E32" s="157"/>
      <c r="F32" s="49"/>
    </row>
    <row r="33" ht="6" customHeight="1"/>
    <row r="36" ht="12.75">
      <c r="C36" s="45"/>
    </row>
    <row r="37" ht="12.75">
      <c r="C37" s="45"/>
    </row>
    <row r="41" ht="15.75">
      <c r="C41" s="214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87"/>
  <sheetViews>
    <sheetView showGridLines="0" zoomScale="85" zoomScaleNormal="85" zoomScalePageLayoutView="0" workbookViewId="0" topLeftCell="A1">
      <selection activeCell="J10" sqref="J10"/>
    </sheetView>
  </sheetViews>
  <sheetFormatPr defaultColWidth="9.140625" defaultRowHeight="12.75"/>
  <cols>
    <col min="1" max="2" width="16.7109375" style="0" customWidth="1"/>
    <col min="3" max="3" width="27.421875" style="0" customWidth="1"/>
    <col min="4" max="4" width="4.00390625" style="0" customWidth="1"/>
    <col min="5" max="6" width="16.7109375" style="0" customWidth="1"/>
    <col min="7" max="7" width="29.00390625" style="0" customWidth="1"/>
    <col min="8" max="8" width="4.00390625" style="0" customWidth="1"/>
    <col min="9" max="9" width="4.421875" style="0" customWidth="1"/>
    <col min="10" max="10" width="25.7109375" style="0" customWidth="1"/>
    <col min="11" max="11" width="9.7109375" style="0" customWidth="1"/>
  </cols>
  <sheetData>
    <row r="2" spans="2:3" ht="27.75" customHeight="1">
      <c r="B2" s="217" t="s">
        <v>114</v>
      </c>
      <c r="C2" s="217"/>
    </row>
    <row r="3" spans="2:3" ht="27.75" customHeight="1">
      <c r="B3" s="217" t="s">
        <v>100</v>
      </c>
      <c r="C3" s="217"/>
    </row>
    <row r="4" spans="2:3" ht="27.75" customHeight="1">
      <c r="B4" s="217" t="s">
        <v>101</v>
      </c>
      <c r="C4" s="217"/>
    </row>
    <row r="5" spans="2:3" ht="27.75" customHeight="1">
      <c r="B5" s="217"/>
      <c r="C5" s="217"/>
    </row>
    <row r="6" spans="3:10" ht="6.75" customHeight="1">
      <c r="C6" s="90"/>
      <c r="I6" s="4"/>
      <c r="J6" s="4"/>
    </row>
    <row r="7" spans="1:10" ht="12.75" customHeight="1">
      <c r="A7" s="12"/>
      <c r="B7" s="115" t="s">
        <v>33</v>
      </c>
      <c r="C7" s="10"/>
      <c r="D7" s="13"/>
      <c r="E7" s="12"/>
      <c r="F7" s="115" t="s">
        <v>33</v>
      </c>
      <c r="G7" s="10"/>
      <c r="H7" s="13"/>
      <c r="I7" s="116"/>
      <c r="J7" s="116"/>
    </row>
    <row r="8" spans="1:10" ht="12.75" customHeight="1">
      <c r="A8" s="96" t="s">
        <v>34</v>
      </c>
      <c r="B8" s="96" t="s">
        <v>35</v>
      </c>
      <c r="C8" s="96" t="s">
        <v>36</v>
      </c>
      <c r="D8" s="96" t="s">
        <v>37</v>
      </c>
      <c r="E8" s="96" t="s">
        <v>34</v>
      </c>
      <c r="F8" s="96" t="s">
        <v>35</v>
      </c>
      <c r="G8" s="96" t="s">
        <v>36</v>
      </c>
      <c r="H8" s="96" t="s">
        <v>37</v>
      </c>
      <c r="I8" s="117"/>
      <c r="J8" s="118"/>
    </row>
    <row r="9" spans="1:10" ht="6.75" customHeight="1">
      <c r="A9" s="218"/>
      <c r="B9" s="218"/>
      <c r="C9" s="218"/>
      <c r="D9" s="218"/>
      <c r="E9" s="218"/>
      <c r="F9" s="218"/>
      <c r="G9" s="218"/>
      <c r="H9" s="218"/>
      <c r="I9" s="117"/>
      <c r="J9" s="118"/>
    </row>
    <row r="10" spans="1:10" ht="12.75" customHeight="1">
      <c r="A10" s="179"/>
      <c r="B10" s="179"/>
      <c r="C10" s="243" t="s">
        <v>49</v>
      </c>
      <c r="D10" s="180"/>
      <c r="E10" s="181"/>
      <c r="F10" s="181"/>
      <c r="G10" s="244" t="s">
        <v>46</v>
      </c>
      <c r="H10" s="182"/>
      <c r="I10" s="117"/>
      <c r="J10" s="28"/>
    </row>
    <row r="11" spans="1:10" ht="12.75" customHeight="1">
      <c r="A11" s="179"/>
      <c r="B11" s="179"/>
      <c r="C11" s="243"/>
      <c r="D11" s="180"/>
      <c r="E11" s="181"/>
      <c r="F11" s="181"/>
      <c r="G11" s="244"/>
      <c r="H11" s="182"/>
      <c r="I11" s="117"/>
      <c r="J11" s="28"/>
    </row>
    <row r="12" spans="1:10" ht="12.75" customHeight="1">
      <c r="A12" s="181"/>
      <c r="B12" s="181"/>
      <c r="C12" s="244" t="s">
        <v>50</v>
      </c>
      <c r="D12" s="182"/>
      <c r="E12" s="179"/>
      <c r="F12" s="179"/>
      <c r="G12" s="243" t="s">
        <v>118</v>
      </c>
      <c r="H12" s="180"/>
      <c r="I12" s="117"/>
      <c r="J12" s="28"/>
    </row>
    <row r="13" spans="1:10" ht="12.75" customHeight="1">
      <c r="A13" s="181"/>
      <c r="B13" s="181"/>
      <c r="C13" s="244"/>
      <c r="D13" s="182"/>
      <c r="E13" s="179"/>
      <c r="F13" s="179"/>
      <c r="G13" s="243"/>
      <c r="H13" s="180"/>
      <c r="I13" s="117"/>
      <c r="J13" s="28"/>
    </row>
    <row r="14" spans="1:10" ht="12.75" customHeight="1">
      <c r="A14" s="179" t="s">
        <v>145</v>
      </c>
      <c r="B14" s="179" t="s">
        <v>146</v>
      </c>
      <c r="C14" s="243" t="s">
        <v>108</v>
      </c>
      <c r="D14" s="180">
        <v>1</v>
      </c>
      <c r="E14" s="181" t="s">
        <v>160</v>
      </c>
      <c r="F14" s="181" t="s">
        <v>161</v>
      </c>
      <c r="G14" s="244" t="s">
        <v>77</v>
      </c>
      <c r="H14" s="182">
        <v>1</v>
      </c>
      <c r="I14" s="117"/>
      <c r="J14" s="28"/>
    </row>
    <row r="15" spans="1:10" ht="12.75" customHeight="1">
      <c r="A15" s="179"/>
      <c r="B15" s="179"/>
      <c r="C15" s="243"/>
      <c r="D15" s="180"/>
      <c r="E15" s="181" t="s">
        <v>162</v>
      </c>
      <c r="F15" s="181" t="s">
        <v>163</v>
      </c>
      <c r="G15" s="244" t="s">
        <v>77</v>
      </c>
      <c r="H15" s="182">
        <v>1</v>
      </c>
      <c r="I15" s="117"/>
      <c r="J15" s="28"/>
    </row>
    <row r="16" spans="1:10" ht="12.75" customHeight="1">
      <c r="A16" s="181" t="s">
        <v>143</v>
      </c>
      <c r="B16" s="181" t="s">
        <v>144</v>
      </c>
      <c r="C16" s="244" t="s">
        <v>109</v>
      </c>
      <c r="D16" s="182">
        <v>1</v>
      </c>
      <c r="E16" s="179" t="s">
        <v>156</v>
      </c>
      <c r="F16" s="179" t="s">
        <v>157</v>
      </c>
      <c r="G16" s="243" t="s">
        <v>14</v>
      </c>
      <c r="H16" s="180">
        <v>1</v>
      </c>
      <c r="I16" s="117"/>
      <c r="J16" s="28"/>
    </row>
    <row r="17" spans="1:10" s="119" customFormat="1" ht="12.75" customHeight="1">
      <c r="A17" s="181"/>
      <c r="B17" s="181"/>
      <c r="C17" s="244"/>
      <c r="D17" s="182"/>
      <c r="E17" s="179"/>
      <c r="F17" s="179"/>
      <c r="G17" s="243"/>
      <c r="H17" s="180"/>
      <c r="I17" s="117"/>
      <c r="J17" s="28"/>
    </row>
    <row r="18" spans="1:10" s="119" customFormat="1" ht="12.75" customHeight="1">
      <c r="A18" s="179" t="s">
        <v>185</v>
      </c>
      <c r="B18" s="179" t="s">
        <v>186</v>
      </c>
      <c r="C18" s="243" t="s">
        <v>110</v>
      </c>
      <c r="D18" s="180">
        <v>1</v>
      </c>
      <c r="E18" s="181"/>
      <c r="F18" s="181"/>
      <c r="G18" s="244" t="s">
        <v>76</v>
      </c>
      <c r="H18" s="182"/>
      <c r="I18" s="117"/>
      <c r="J18" s="28"/>
    </row>
    <row r="19" spans="1:10" s="119" customFormat="1" ht="12.75" customHeight="1">
      <c r="A19" s="179"/>
      <c r="B19" s="179"/>
      <c r="C19" s="243"/>
      <c r="D19" s="180"/>
      <c r="E19" s="181"/>
      <c r="F19" s="181"/>
      <c r="G19" s="244"/>
      <c r="H19" s="182"/>
      <c r="I19" s="117"/>
      <c r="J19" s="28"/>
    </row>
    <row r="20" spans="1:10" s="119" customFormat="1" ht="6.75" customHeight="1">
      <c r="A20" s="218"/>
      <c r="B20" s="218"/>
      <c r="C20" s="218"/>
      <c r="D20" s="218"/>
      <c r="E20" s="218"/>
      <c r="F20" s="218"/>
      <c r="G20" s="218"/>
      <c r="H20" s="218"/>
      <c r="I20" s="117"/>
      <c r="J20" s="28"/>
    </row>
    <row r="53" ht="12.75" customHeight="1"/>
    <row r="56" ht="12.75" customHeight="1"/>
    <row r="77" spans="1:4" ht="14.25">
      <c r="A77" s="20"/>
      <c r="B77" s="47"/>
      <c r="C77" s="120"/>
      <c r="D77" s="41"/>
    </row>
    <row r="78" spans="1:8" ht="14.25">
      <c r="A78" s="20"/>
      <c r="B78" s="47"/>
      <c r="C78" s="120"/>
      <c r="D78" s="41"/>
      <c r="E78" s="47"/>
      <c r="F78" s="47"/>
      <c r="G78" s="47"/>
      <c r="H78" s="41"/>
    </row>
    <row r="79" spans="1:8" ht="14.25">
      <c r="A79" s="20"/>
      <c r="B79" s="47"/>
      <c r="C79" s="120"/>
      <c r="D79" s="41"/>
      <c r="E79" s="47"/>
      <c r="F79" s="47"/>
      <c r="G79" s="47"/>
      <c r="H79" s="41"/>
    </row>
    <row r="80" spans="1:8" ht="14.25">
      <c r="A80" s="20"/>
      <c r="B80" s="47"/>
      <c r="C80" s="120"/>
      <c r="D80" s="41"/>
      <c r="E80" s="47"/>
      <c r="F80" s="47"/>
      <c r="G80" s="47"/>
      <c r="H80" s="41"/>
    </row>
    <row r="81" spans="5:8" ht="12.75">
      <c r="E81" s="47"/>
      <c r="F81" s="47"/>
      <c r="G81" s="47"/>
      <c r="H81" s="41"/>
    </row>
    <row r="82" ht="12.75">
      <c r="A82" s="45"/>
    </row>
    <row r="83" ht="12.75">
      <c r="A83" s="45"/>
    </row>
    <row r="84" ht="12.75">
      <c r="A84" s="45"/>
    </row>
    <row r="85" ht="12.75">
      <c r="A85" s="45"/>
    </row>
    <row r="87" ht="12.75">
      <c r="A87" s="45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2011-10-07T21:54:26Z</cp:lastPrinted>
  <dcterms:modified xsi:type="dcterms:W3CDTF">2011-10-10T13:55:01Z</dcterms:modified>
  <cp:category/>
  <cp:version/>
  <cp:contentType/>
  <cp:contentStatus/>
</cp:coreProperties>
</file>